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a8d\AC\Temp\"/>
    </mc:Choice>
  </mc:AlternateContent>
  <xr:revisionPtr revIDLastSave="0" documentId="8_{5645691C-AD16-4B91-AF6F-E4E11FD3A95F}" xr6:coauthVersionLast="47" xr6:coauthVersionMax="47" xr10:uidLastSave="{00000000-0000-0000-0000-000000000000}"/>
  <bookViews>
    <workbookView xWindow="-60" yWindow="-60" windowWidth="15480" windowHeight="11640" tabRatio="885" firstSheet="4" xr2:uid="{00000000-000D-0000-FFFF-FFFF00000000}"/>
  </bookViews>
  <sheets>
    <sheet name="Batting nur Cardinals" sheetId="20" r:id="rId1"/>
    <sheet name="Batting nach 2B" sheetId="22" r:id="rId2"/>
    <sheet name="Batting nach OBP" sheetId="21" r:id="rId3"/>
    <sheet name="Batting nach Avg. " sheetId="18" r:id="rId4"/>
    <sheet name="Pitching" sheetId="6" r:id="rId5"/>
    <sheet name="Pitcher" sheetId="1" r:id="rId6"/>
    <sheet name="Catcher" sheetId="5" r:id="rId7"/>
    <sheet name="1st Base" sheetId="4" r:id="rId8"/>
    <sheet name="2nd Base" sheetId="2" r:id="rId9"/>
    <sheet name="3rd Base" sheetId="12" r:id="rId10"/>
    <sheet name="Shortstop" sheetId="11" r:id="rId11"/>
    <sheet name="Leftfield" sheetId="10" r:id="rId12"/>
    <sheet name="Centerfield" sheetId="9" r:id="rId13"/>
    <sheet name="Rightfield" sheetId="8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6" i="2"/>
  <c r="H30" i="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6" i="12"/>
  <c r="H27" i="12"/>
  <c r="H29" i="12"/>
  <c r="U3" i="22"/>
  <c r="V3" i="22"/>
  <c r="W3" i="22"/>
  <c r="U4" i="22"/>
  <c r="V4" i="22"/>
  <c r="W4" i="22"/>
  <c r="U5" i="22"/>
  <c r="V5" i="22"/>
  <c r="W5" i="22"/>
  <c r="U6" i="22"/>
  <c r="V6" i="22"/>
  <c r="W6" i="22"/>
  <c r="U7" i="22"/>
  <c r="V7" i="22"/>
  <c r="W7" i="22"/>
  <c r="U8" i="22"/>
  <c r="V8" i="22"/>
  <c r="W8" i="22"/>
  <c r="U9" i="22"/>
  <c r="V9" i="22"/>
  <c r="W9" i="22"/>
  <c r="U10" i="22"/>
  <c r="V10" i="22"/>
  <c r="W10" i="22"/>
  <c r="U11" i="22"/>
  <c r="V11" i="22"/>
  <c r="W11" i="22"/>
  <c r="U12" i="22"/>
  <c r="V12" i="22"/>
  <c r="W12" i="22"/>
  <c r="U13" i="22"/>
  <c r="V13" i="22"/>
  <c r="W13" i="22"/>
  <c r="U14" i="22"/>
  <c r="V14" i="22"/>
  <c r="W14" i="22"/>
  <c r="U15" i="22"/>
  <c r="V15" i="22"/>
  <c r="W15" i="22"/>
  <c r="U16" i="22"/>
  <c r="V16" i="22"/>
  <c r="W16" i="22"/>
  <c r="U17" i="22"/>
  <c r="V17" i="22"/>
  <c r="W17" i="22"/>
  <c r="U18" i="22"/>
  <c r="V18" i="22"/>
  <c r="W18" i="22"/>
  <c r="U19" i="22"/>
  <c r="V19" i="22"/>
  <c r="W19" i="22"/>
  <c r="U20" i="22"/>
  <c r="V20" i="22"/>
  <c r="W20" i="22"/>
  <c r="U21" i="22"/>
  <c r="V21" i="22"/>
  <c r="W21" i="22"/>
  <c r="U22" i="22"/>
  <c r="V22" i="22"/>
  <c r="W22" i="22"/>
  <c r="U23" i="22"/>
  <c r="V23" i="22"/>
  <c r="W23" i="22"/>
  <c r="U24" i="22"/>
  <c r="V24" i="22"/>
  <c r="W24" i="22"/>
  <c r="U25" i="22"/>
  <c r="V25" i="22"/>
  <c r="W25" i="22"/>
  <c r="U26" i="22"/>
  <c r="V26" i="22"/>
  <c r="W26" i="22"/>
  <c r="U27" i="22"/>
  <c r="V27" i="22"/>
  <c r="W27" i="22"/>
  <c r="U28" i="22"/>
  <c r="V28" i="22"/>
  <c r="W28" i="22"/>
  <c r="U29" i="22"/>
  <c r="V29" i="22"/>
  <c r="W29" i="22"/>
  <c r="U30" i="22"/>
  <c r="V30" i="22"/>
  <c r="W30" i="22"/>
  <c r="U31" i="22"/>
  <c r="V31" i="22"/>
  <c r="W31" i="22"/>
  <c r="U32" i="22"/>
  <c r="V32" i="22"/>
  <c r="W32" i="22"/>
  <c r="U33" i="22"/>
  <c r="V33" i="22"/>
  <c r="W33" i="22"/>
  <c r="U34" i="22"/>
  <c r="V34" i="22"/>
  <c r="W34" i="22"/>
  <c r="U35" i="22"/>
  <c r="V35" i="22"/>
  <c r="W35" i="22"/>
  <c r="U36" i="22"/>
  <c r="V36" i="22"/>
  <c r="W36" i="22"/>
  <c r="U37" i="22"/>
  <c r="V37" i="22"/>
  <c r="W37" i="22"/>
  <c r="U38" i="22"/>
  <c r="V38" i="22"/>
  <c r="W38" i="22"/>
  <c r="U39" i="22"/>
  <c r="V39" i="22"/>
  <c r="W39" i="22"/>
  <c r="U40" i="22"/>
  <c r="V40" i="22"/>
  <c r="W40" i="22"/>
  <c r="U41" i="22"/>
  <c r="V41" i="22"/>
  <c r="W41" i="22"/>
  <c r="U42" i="22"/>
  <c r="V42" i="22"/>
  <c r="W42" i="22"/>
  <c r="U43" i="22"/>
  <c r="V43" i="22"/>
  <c r="W43" i="22"/>
  <c r="U44" i="22"/>
  <c r="V44" i="22"/>
  <c r="W44" i="22"/>
  <c r="U45" i="22"/>
  <c r="V45" i="22"/>
  <c r="W45" i="22"/>
  <c r="U46" i="22"/>
  <c r="V46" i="22"/>
  <c r="W46" i="22"/>
  <c r="U47" i="22"/>
  <c r="V47" i="22"/>
  <c r="W47" i="22"/>
  <c r="U48" i="22"/>
  <c r="V48" i="22"/>
  <c r="W48" i="22"/>
  <c r="U49" i="22"/>
  <c r="V49" i="22"/>
  <c r="W49" i="22"/>
  <c r="U50" i="22"/>
  <c r="V50" i="22"/>
  <c r="W50" i="22"/>
  <c r="U51" i="22"/>
  <c r="V51" i="22"/>
  <c r="W51" i="22"/>
  <c r="U52" i="22"/>
  <c r="V52" i="22"/>
  <c r="W52" i="22"/>
  <c r="U53" i="22"/>
  <c r="V53" i="22"/>
  <c r="W53" i="22"/>
  <c r="U54" i="22"/>
  <c r="V54" i="22"/>
  <c r="W54" i="22"/>
  <c r="U55" i="22"/>
  <c r="V55" i="22"/>
  <c r="W55" i="22"/>
  <c r="U56" i="22"/>
  <c r="V56" i="22"/>
  <c r="W56" i="22"/>
  <c r="U57" i="22"/>
  <c r="V57" i="22"/>
  <c r="W57" i="22"/>
  <c r="U58" i="22"/>
  <c r="V58" i="22"/>
  <c r="W58" i="22"/>
  <c r="U59" i="22"/>
  <c r="V59" i="22"/>
  <c r="W59" i="22"/>
  <c r="U60" i="22"/>
  <c r="V60" i="22"/>
  <c r="W60" i="22"/>
  <c r="U61" i="22"/>
  <c r="V61" i="22"/>
  <c r="W61" i="22"/>
  <c r="U62" i="22"/>
  <c r="V62" i="22"/>
  <c r="W62" i="22"/>
  <c r="U63" i="22"/>
  <c r="V63" i="22"/>
  <c r="W63" i="22"/>
  <c r="U64" i="22"/>
  <c r="V64" i="22"/>
  <c r="W64" i="22"/>
  <c r="U65" i="22"/>
  <c r="V65" i="22"/>
  <c r="W65" i="22"/>
  <c r="U66" i="22"/>
  <c r="V66" i="22"/>
  <c r="W66" i="22"/>
  <c r="U67" i="22"/>
  <c r="V67" i="22"/>
  <c r="W67" i="22"/>
  <c r="U68" i="22"/>
  <c r="V68" i="22"/>
  <c r="W68" i="22"/>
  <c r="U69" i="22"/>
  <c r="V69" i="22"/>
  <c r="W69" i="22"/>
  <c r="U70" i="22"/>
  <c r="V70" i="22"/>
  <c r="W70" i="22"/>
  <c r="U71" i="22"/>
  <c r="V71" i="22"/>
  <c r="W71" i="22"/>
  <c r="U72" i="22"/>
  <c r="V72" i="22"/>
  <c r="W72" i="22"/>
  <c r="U73" i="22"/>
  <c r="V73" i="22"/>
  <c r="W73" i="22"/>
  <c r="U74" i="22"/>
  <c r="V74" i="22"/>
  <c r="W74" i="22"/>
  <c r="U75" i="22"/>
  <c r="V75" i="22"/>
  <c r="W75" i="22"/>
  <c r="U76" i="22"/>
  <c r="V76" i="22"/>
  <c r="W76" i="22"/>
  <c r="U77" i="22"/>
  <c r="V77" i="22"/>
  <c r="W77" i="22"/>
  <c r="U78" i="22"/>
  <c r="V78" i="22"/>
  <c r="W78" i="22"/>
  <c r="U79" i="22"/>
  <c r="V79" i="22"/>
  <c r="W79" i="22"/>
  <c r="U80" i="22"/>
  <c r="V80" i="22"/>
  <c r="W80" i="22"/>
  <c r="U81" i="22"/>
  <c r="V81" i="22"/>
  <c r="W81" i="22"/>
  <c r="U82" i="22"/>
  <c r="V82" i="22"/>
  <c r="W82" i="22"/>
  <c r="U83" i="22"/>
  <c r="V83" i="22"/>
  <c r="W83" i="22"/>
  <c r="U84" i="22"/>
  <c r="V84" i="22"/>
  <c r="W84" i="22"/>
  <c r="U85" i="22"/>
  <c r="V85" i="22"/>
  <c r="W85" i="22"/>
  <c r="U86" i="22"/>
  <c r="V86" i="22"/>
  <c r="W86" i="22"/>
  <c r="U87" i="22"/>
  <c r="V87" i="22"/>
  <c r="W87" i="22"/>
  <c r="U88" i="22"/>
  <c r="V88" i="22"/>
  <c r="W88" i="22"/>
  <c r="U89" i="22"/>
  <c r="V89" i="22"/>
  <c r="W89" i="22"/>
  <c r="U90" i="22"/>
  <c r="V90" i="22"/>
  <c r="W90" i="22"/>
  <c r="U91" i="22"/>
  <c r="V91" i="22"/>
  <c r="W91" i="22"/>
  <c r="U92" i="22"/>
  <c r="V92" i="22"/>
  <c r="W92" i="22"/>
  <c r="U93" i="22"/>
  <c r="V93" i="22"/>
  <c r="W93" i="22"/>
  <c r="U94" i="22"/>
  <c r="V94" i="22"/>
  <c r="W94" i="22"/>
  <c r="U95" i="22"/>
  <c r="V95" i="22"/>
  <c r="W95" i="22"/>
  <c r="U96" i="22"/>
  <c r="V96" i="22"/>
  <c r="W96" i="22"/>
  <c r="U97" i="22"/>
  <c r="V97" i="22"/>
  <c r="W97" i="22"/>
  <c r="U98" i="22"/>
  <c r="V98" i="22"/>
  <c r="W98" i="22"/>
  <c r="U3" i="18"/>
  <c r="V3" i="18"/>
  <c r="W3" i="18"/>
  <c r="U4" i="18"/>
  <c r="V4" i="18"/>
  <c r="W4" i="18"/>
  <c r="U5" i="18"/>
  <c r="V5" i="18"/>
  <c r="W5" i="18"/>
  <c r="U6" i="18"/>
  <c r="V6" i="18"/>
  <c r="W6" i="18"/>
  <c r="U7" i="18"/>
  <c r="V7" i="18"/>
  <c r="W7" i="18"/>
  <c r="U8" i="18"/>
  <c r="V8" i="18"/>
  <c r="W8" i="18"/>
  <c r="U9" i="18"/>
  <c r="V9" i="18"/>
  <c r="W9" i="18"/>
  <c r="U10" i="18"/>
  <c r="V10" i="18"/>
  <c r="W10" i="18"/>
  <c r="U11" i="18"/>
  <c r="V11" i="18"/>
  <c r="W11" i="18"/>
  <c r="U12" i="18"/>
  <c r="V12" i="18"/>
  <c r="W12" i="18"/>
  <c r="U13" i="18"/>
  <c r="V13" i="18"/>
  <c r="W13" i="18"/>
  <c r="U14" i="18"/>
  <c r="V14" i="18"/>
  <c r="W14" i="18"/>
  <c r="U15" i="18"/>
  <c r="V15" i="18"/>
  <c r="W15" i="18"/>
  <c r="U16" i="18"/>
  <c r="V16" i="18"/>
  <c r="W16" i="18"/>
  <c r="U17" i="18"/>
  <c r="V17" i="18"/>
  <c r="W17" i="18"/>
  <c r="U18" i="18"/>
  <c r="V18" i="18"/>
  <c r="W18" i="18"/>
  <c r="U19" i="18"/>
  <c r="V19" i="18"/>
  <c r="W19" i="18"/>
  <c r="U20" i="18"/>
  <c r="V20" i="18"/>
  <c r="W20" i="18"/>
  <c r="U21" i="18"/>
  <c r="V21" i="18"/>
  <c r="W21" i="18"/>
  <c r="U22" i="18"/>
  <c r="V22" i="18"/>
  <c r="W22" i="18"/>
  <c r="U23" i="18"/>
  <c r="V23" i="18"/>
  <c r="W23" i="18"/>
  <c r="U24" i="18"/>
  <c r="V24" i="18"/>
  <c r="W24" i="18"/>
  <c r="U25" i="18"/>
  <c r="V25" i="18"/>
  <c r="W25" i="18"/>
  <c r="U26" i="18"/>
  <c r="V26" i="18"/>
  <c r="W26" i="18"/>
  <c r="U27" i="18"/>
  <c r="V27" i="18"/>
  <c r="W27" i="18"/>
  <c r="U28" i="18"/>
  <c r="V28" i="18"/>
  <c r="W28" i="18"/>
  <c r="U29" i="18"/>
  <c r="V29" i="18"/>
  <c r="W29" i="18"/>
  <c r="U30" i="18"/>
  <c r="V30" i="18"/>
  <c r="W30" i="18"/>
  <c r="U31" i="18"/>
  <c r="V31" i="18"/>
  <c r="W31" i="18"/>
  <c r="U32" i="18"/>
  <c r="V32" i="18"/>
  <c r="W32" i="18"/>
  <c r="U33" i="18"/>
  <c r="V33" i="18"/>
  <c r="W33" i="18"/>
  <c r="U34" i="18"/>
  <c r="V34" i="18"/>
  <c r="W34" i="18"/>
  <c r="U35" i="18"/>
  <c r="V35" i="18"/>
  <c r="W35" i="18"/>
  <c r="U36" i="18"/>
  <c r="V36" i="18"/>
  <c r="W36" i="18"/>
  <c r="U37" i="18"/>
  <c r="V37" i="18"/>
  <c r="W37" i="18"/>
  <c r="U38" i="18"/>
  <c r="V38" i="18"/>
  <c r="W38" i="18"/>
  <c r="U39" i="18"/>
  <c r="V39" i="18"/>
  <c r="W39" i="18"/>
  <c r="U40" i="18"/>
  <c r="V40" i="18"/>
  <c r="W40" i="18"/>
  <c r="U41" i="18"/>
  <c r="V41" i="18"/>
  <c r="W41" i="18"/>
  <c r="U42" i="18"/>
  <c r="V42" i="18"/>
  <c r="W42" i="18"/>
  <c r="U43" i="18"/>
  <c r="V43" i="18"/>
  <c r="W43" i="18"/>
  <c r="U44" i="18"/>
  <c r="V44" i="18"/>
  <c r="W44" i="18"/>
  <c r="U45" i="18"/>
  <c r="V45" i="18"/>
  <c r="W45" i="18"/>
  <c r="U46" i="18"/>
  <c r="V46" i="18"/>
  <c r="W46" i="18"/>
  <c r="U47" i="18"/>
  <c r="V47" i="18"/>
  <c r="W47" i="18"/>
  <c r="U48" i="18"/>
  <c r="V48" i="18"/>
  <c r="W48" i="18"/>
  <c r="U49" i="18"/>
  <c r="V49" i="18"/>
  <c r="W49" i="18"/>
  <c r="U50" i="18"/>
  <c r="V50" i="18"/>
  <c r="W50" i="18"/>
  <c r="U51" i="18"/>
  <c r="V51" i="18"/>
  <c r="W51" i="18"/>
  <c r="U52" i="18"/>
  <c r="V52" i="18"/>
  <c r="W52" i="18"/>
  <c r="U53" i="18"/>
  <c r="V53" i="18"/>
  <c r="W53" i="18"/>
  <c r="U54" i="18"/>
  <c r="V54" i="18"/>
  <c r="W54" i="18"/>
  <c r="U55" i="18"/>
  <c r="V55" i="18"/>
  <c r="W55" i="18"/>
  <c r="U56" i="18"/>
  <c r="V56" i="18"/>
  <c r="W56" i="18"/>
  <c r="U57" i="18"/>
  <c r="V57" i="18"/>
  <c r="W57" i="18"/>
  <c r="U58" i="18"/>
  <c r="V58" i="18"/>
  <c r="W58" i="18"/>
  <c r="U59" i="18"/>
  <c r="V59" i="18"/>
  <c r="W59" i="18"/>
  <c r="U60" i="18"/>
  <c r="V60" i="18"/>
  <c r="W60" i="18"/>
  <c r="U61" i="18"/>
  <c r="V61" i="18"/>
  <c r="W61" i="18"/>
  <c r="U62" i="18"/>
  <c r="V62" i="18"/>
  <c r="W62" i="18"/>
  <c r="U63" i="18"/>
  <c r="V63" i="18"/>
  <c r="W63" i="18"/>
  <c r="U64" i="18"/>
  <c r="V64" i="18"/>
  <c r="W64" i="18"/>
  <c r="U65" i="18"/>
  <c r="V65" i="18"/>
  <c r="W65" i="18"/>
  <c r="U66" i="18"/>
  <c r="V66" i="18"/>
  <c r="W66" i="18"/>
  <c r="U67" i="18"/>
  <c r="V67" i="18"/>
  <c r="W67" i="18"/>
  <c r="U68" i="18"/>
  <c r="V68" i="18"/>
  <c r="W68" i="18"/>
  <c r="U69" i="18"/>
  <c r="V69" i="18"/>
  <c r="W69" i="18"/>
  <c r="U70" i="18"/>
  <c r="V70" i="18"/>
  <c r="W70" i="18"/>
  <c r="U71" i="18"/>
  <c r="V71" i="18"/>
  <c r="W71" i="18"/>
  <c r="U72" i="18"/>
  <c r="V72" i="18"/>
  <c r="W72" i="18"/>
  <c r="U73" i="18"/>
  <c r="V73" i="18"/>
  <c r="W73" i="18"/>
  <c r="U74" i="18"/>
  <c r="V74" i="18"/>
  <c r="W74" i="18"/>
  <c r="U75" i="18"/>
  <c r="V75" i="18"/>
  <c r="W75" i="18"/>
  <c r="U76" i="18"/>
  <c r="V76" i="18"/>
  <c r="W76" i="18"/>
  <c r="U77" i="18"/>
  <c r="V77" i="18"/>
  <c r="W77" i="18"/>
  <c r="U78" i="18"/>
  <c r="V78" i="18"/>
  <c r="W78" i="18"/>
  <c r="U79" i="18"/>
  <c r="V79" i="18"/>
  <c r="W79" i="18"/>
  <c r="U80" i="18"/>
  <c r="V80" i="18"/>
  <c r="W80" i="18"/>
  <c r="U81" i="18"/>
  <c r="V81" i="18"/>
  <c r="W81" i="18"/>
  <c r="U82" i="18"/>
  <c r="V82" i="18"/>
  <c r="W82" i="18"/>
  <c r="U83" i="18"/>
  <c r="V83" i="18"/>
  <c r="W83" i="18"/>
  <c r="U84" i="18"/>
  <c r="V84" i="18"/>
  <c r="W84" i="18"/>
  <c r="U85" i="18"/>
  <c r="V85" i="18"/>
  <c r="W85" i="18"/>
  <c r="U86" i="18"/>
  <c r="V86" i="18"/>
  <c r="W86" i="18"/>
  <c r="U87" i="18"/>
  <c r="V87" i="18"/>
  <c r="W87" i="18"/>
  <c r="U88" i="18"/>
  <c r="V88" i="18"/>
  <c r="W88" i="18"/>
  <c r="U89" i="18"/>
  <c r="V89" i="18"/>
  <c r="W89" i="18"/>
  <c r="U90" i="18"/>
  <c r="V90" i="18"/>
  <c r="W90" i="18"/>
  <c r="U91" i="18"/>
  <c r="V91" i="18"/>
  <c r="W91" i="18"/>
  <c r="U92" i="18"/>
  <c r="V92" i="18"/>
  <c r="W92" i="18"/>
  <c r="U93" i="18"/>
  <c r="V93" i="18"/>
  <c r="W93" i="18"/>
  <c r="U94" i="18"/>
  <c r="V94" i="18"/>
  <c r="W94" i="18"/>
  <c r="U95" i="18"/>
  <c r="V95" i="18"/>
  <c r="W95" i="18"/>
  <c r="U96" i="18"/>
  <c r="V96" i="18"/>
  <c r="W96" i="18"/>
  <c r="U97" i="18"/>
  <c r="V97" i="18"/>
  <c r="W97" i="18"/>
  <c r="U98" i="18"/>
  <c r="V98" i="18"/>
  <c r="W98" i="18"/>
  <c r="U3" i="21"/>
  <c r="V3" i="21"/>
  <c r="W3" i="21"/>
  <c r="U4" i="21"/>
  <c r="V4" i="21"/>
  <c r="W4" i="21"/>
  <c r="U5" i="21"/>
  <c r="V5" i="21"/>
  <c r="W5" i="21"/>
  <c r="U6" i="21"/>
  <c r="V6" i="21"/>
  <c r="W6" i="21"/>
  <c r="U7" i="21"/>
  <c r="V7" i="21"/>
  <c r="W7" i="21"/>
  <c r="U8" i="21"/>
  <c r="V8" i="21"/>
  <c r="W8" i="21"/>
  <c r="U9" i="21"/>
  <c r="V9" i="21"/>
  <c r="W9" i="21"/>
  <c r="U10" i="21"/>
  <c r="V10" i="21"/>
  <c r="W10" i="21"/>
  <c r="U11" i="21"/>
  <c r="V11" i="21"/>
  <c r="W11" i="21"/>
  <c r="U12" i="21"/>
  <c r="V12" i="21"/>
  <c r="W12" i="21"/>
  <c r="U13" i="21"/>
  <c r="V13" i="21"/>
  <c r="W13" i="21"/>
  <c r="U14" i="21"/>
  <c r="V14" i="21"/>
  <c r="W14" i="21"/>
  <c r="U15" i="21"/>
  <c r="V15" i="21"/>
  <c r="W15" i="21"/>
  <c r="U16" i="21"/>
  <c r="V16" i="21"/>
  <c r="W16" i="21"/>
  <c r="U17" i="21"/>
  <c r="V17" i="21"/>
  <c r="W17" i="21"/>
  <c r="U18" i="21"/>
  <c r="V18" i="21"/>
  <c r="W18" i="21"/>
  <c r="U19" i="21"/>
  <c r="V19" i="21"/>
  <c r="W19" i="21"/>
  <c r="U20" i="21"/>
  <c r="V20" i="21"/>
  <c r="W20" i="21"/>
  <c r="U21" i="21"/>
  <c r="V21" i="21"/>
  <c r="W21" i="21"/>
  <c r="U22" i="21"/>
  <c r="V22" i="21"/>
  <c r="W22" i="21"/>
  <c r="U23" i="21"/>
  <c r="V23" i="21"/>
  <c r="W23" i="21"/>
  <c r="U24" i="21"/>
  <c r="V24" i="21"/>
  <c r="W24" i="21"/>
  <c r="U25" i="21"/>
  <c r="V25" i="21"/>
  <c r="W25" i="21"/>
  <c r="U26" i="21"/>
  <c r="V26" i="21"/>
  <c r="W26" i="21"/>
  <c r="U27" i="21"/>
  <c r="V27" i="21"/>
  <c r="W27" i="21"/>
  <c r="U28" i="21"/>
  <c r="V28" i="21"/>
  <c r="W28" i="21"/>
  <c r="U29" i="21"/>
  <c r="V29" i="21"/>
  <c r="W29" i="21"/>
  <c r="U30" i="21"/>
  <c r="V30" i="21"/>
  <c r="W30" i="21"/>
  <c r="U31" i="21"/>
  <c r="V31" i="21"/>
  <c r="W31" i="21"/>
  <c r="U32" i="21"/>
  <c r="V32" i="21"/>
  <c r="W32" i="21"/>
  <c r="U33" i="21"/>
  <c r="V33" i="21"/>
  <c r="W33" i="21"/>
  <c r="U34" i="21"/>
  <c r="V34" i="21"/>
  <c r="W34" i="21"/>
  <c r="U35" i="21"/>
  <c r="V35" i="21"/>
  <c r="W35" i="21"/>
  <c r="U36" i="21"/>
  <c r="V36" i="21"/>
  <c r="W36" i="21"/>
  <c r="U37" i="21"/>
  <c r="V37" i="21"/>
  <c r="W37" i="21"/>
  <c r="U38" i="21"/>
  <c r="V38" i="21"/>
  <c r="W38" i="21"/>
  <c r="U39" i="21"/>
  <c r="V39" i="21"/>
  <c r="W39" i="21"/>
  <c r="U40" i="21"/>
  <c r="V40" i="21"/>
  <c r="W40" i="21"/>
  <c r="U41" i="21"/>
  <c r="V41" i="21"/>
  <c r="W41" i="21"/>
  <c r="U42" i="21"/>
  <c r="V42" i="21"/>
  <c r="W42" i="21"/>
  <c r="U43" i="21"/>
  <c r="V43" i="21"/>
  <c r="W43" i="21"/>
  <c r="U44" i="21"/>
  <c r="V44" i="21"/>
  <c r="W44" i="21"/>
  <c r="U45" i="21"/>
  <c r="V45" i="21"/>
  <c r="W45" i="21"/>
  <c r="U46" i="21"/>
  <c r="V46" i="21"/>
  <c r="W46" i="21"/>
  <c r="U47" i="21"/>
  <c r="V47" i="21"/>
  <c r="W47" i="21"/>
  <c r="U48" i="21"/>
  <c r="V48" i="21"/>
  <c r="W48" i="21"/>
  <c r="U49" i="21"/>
  <c r="V49" i="21"/>
  <c r="W49" i="21"/>
  <c r="U50" i="21"/>
  <c r="V50" i="21"/>
  <c r="W50" i="21"/>
  <c r="U51" i="21"/>
  <c r="V51" i="21"/>
  <c r="W51" i="21"/>
  <c r="U52" i="21"/>
  <c r="V52" i="21"/>
  <c r="W52" i="21"/>
  <c r="U53" i="21"/>
  <c r="V53" i="21"/>
  <c r="W53" i="21"/>
  <c r="U54" i="21"/>
  <c r="V54" i="21"/>
  <c r="W54" i="21"/>
  <c r="U55" i="21"/>
  <c r="V55" i="21"/>
  <c r="W55" i="21"/>
  <c r="U56" i="21"/>
  <c r="V56" i="21"/>
  <c r="W56" i="21"/>
  <c r="U57" i="21"/>
  <c r="V57" i="21"/>
  <c r="W57" i="21"/>
  <c r="U58" i="21"/>
  <c r="V58" i="21"/>
  <c r="W58" i="21"/>
  <c r="U59" i="21"/>
  <c r="V59" i="21"/>
  <c r="W59" i="21"/>
  <c r="U60" i="21"/>
  <c r="V60" i="21"/>
  <c r="W60" i="21"/>
  <c r="U61" i="21"/>
  <c r="V61" i="21"/>
  <c r="W61" i="21"/>
  <c r="U62" i="21"/>
  <c r="V62" i="21"/>
  <c r="W62" i="21"/>
  <c r="U63" i="21"/>
  <c r="V63" i="21"/>
  <c r="W63" i="21"/>
  <c r="U64" i="21"/>
  <c r="V64" i="21"/>
  <c r="W64" i="21"/>
  <c r="U65" i="21"/>
  <c r="V65" i="21"/>
  <c r="W65" i="21"/>
  <c r="U66" i="21"/>
  <c r="V66" i="21"/>
  <c r="W66" i="21"/>
  <c r="U67" i="21"/>
  <c r="V67" i="21"/>
  <c r="W67" i="21"/>
  <c r="U68" i="21"/>
  <c r="V68" i="21"/>
  <c r="W68" i="21"/>
  <c r="U69" i="21"/>
  <c r="V69" i="21"/>
  <c r="W69" i="21"/>
  <c r="U70" i="21"/>
  <c r="V70" i="21"/>
  <c r="W70" i="21"/>
  <c r="U71" i="21"/>
  <c r="V71" i="21"/>
  <c r="W71" i="21"/>
  <c r="U72" i="21"/>
  <c r="V72" i="21"/>
  <c r="W72" i="21"/>
  <c r="U73" i="21"/>
  <c r="V73" i="21"/>
  <c r="W73" i="21"/>
  <c r="U74" i="21"/>
  <c r="V74" i="21"/>
  <c r="W74" i="21"/>
  <c r="U75" i="21"/>
  <c r="V75" i="21"/>
  <c r="W75" i="21"/>
  <c r="U76" i="21"/>
  <c r="V76" i="21"/>
  <c r="W76" i="21"/>
  <c r="U77" i="21"/>
  <c r="V77" i="21"/>
  <c r="W77" i="21"/>
  <c r="U78" i="21"/>
  <c r="V78" i="21"/>
  <c r="W78" i="21"/>
  <c r="U79" i="21"/>
  <c r="V79" i="21"/>
  <c r="W79" i="21"/>
  <c r="U80" i="21"/>
  <c r="V80" i="21"/>
  <c r="W80" i="21"/>
  <c r="U81" i="21"/>
  <c r="V81" i="21"/>
  <c r="W81" i="21"/>
  <c r="U82" i="21"/>
  <c r="V82" i="21"/>
  <c r="W82" i="21"/>
  <c r="U83" i="21"/>
  <c r="V83" i="21"/>
  <c r="W83" i="21"/>
  <c r="U84" i="21"/>
  <c r="V84" i="21"/>
  <c r="W84" i="21"/>
  <c r="U85" i="21"/>
  <c r="V85" i="21"/>
  <c r="W85" i="21"/>
  <c r="U86" i="21"/>
  <c r="V86" i="21"/>
  <c r="W86" i="21"/>
  <c r="U87" i="21"/>
  <c r="V87" i="21"/>
  <c r="W87" i="21"/>
  <c r="U88" i="21"/>
  <c r="V88" i="21"/>
  <c r="W88" i="21"/>
  <c r="U89" i="21"/>
  <c r="V89" i="21"/>
  <c r="W89" i="21"/>
  <c r="U90" i="21"/>
  <c r="V90" i="21"/>
  <c r="W90" i="21"/>
  <c r="U91" i="21"/>
  <c r="V91" i="21"/>
  <c r="W91" i="21"/>
  <c r="U92" i="21"/>
  <c r="V92" i="21"/>
  <c r="W92" i="21"/>
  <c r="U93" i="21"/>
  <c r="V93" i="21"/>
  <c r="W93" i="21"/>
  <c r="U94" i="21"/>
  <c r="V94" i="21"/>
  <c r="W94" i="21"/>
  <c r="U95" i="21"/>
  <c r="V95" i="21"/>
  <c r="W95" i="21"/>
  <c r="U96" i="21"/>
  <c r="V96" i="21"/>
  <c r="W96" i="21"/>
  <c r="U97" i="21"/>
  <c r="V97" i="21"/>
  <c r="W97" i="21"/>
  <c r="U98" i="21"/>
  <c r="V98" i="21"/>
  <c r="W98" i="21"/>
  <c r="U3" i="20"/>
  <c r="V3" i="20"/>
  <c r="W3" i="20"/>
  <c r="U4" i="20"/>
  <c r="V4" i="20"/>
  <c r="W4" i="20"/>
  <c r="U5" i="20"/>
  <c r="V5" i="20"/>
  <c r="W5" i="20"/>
  <c r="U6" i="20"/>
  <c r="V6" i="20"/>
  <c r="W6" i="20"/>
  <c r="U7" i="20"/>
  <c r="V7" i="20"/>
  <c r="W7" i="20"/>
  <c r="U8" i="20"/>
  <c r="V8" i="20"/>
  <c r="W8" i="20"/>
  <c r="U9" i="20"/>
  <c r="V9" i="20"/>
  <c r="W9" i="20"/>
  <c r="U10" i="20"/>
  <c r="V10" i="20"/>
  <c r="W10" i="20"/>
  <c r="U11" i="20"/>
  <c r="V11" i="20"/>
  <c r="W11" i="20"/>
  <c r="U12" i="20"/>
  <c r="V12" i="20"/>
  <c r="W12" i="20"/>
  <c r="U13" i="20"/>
  <c r="V13" i="20"/>
  <c r="W13" i="20"/>
  <c r="U14" i="20"/>
  <c r="V14" i="20"/>
  <c r="W14" i="20"/>
  <c r="U15" i="20"/>
  <c r="V15" i="20"/>
  <c r="W15" i="20"/>
  <c r="U16" i="20"/>
  <c r="V16" i="20"/>
  <c r="W16" i="20"/>
  <c r="U17" i="20"/>
  <c r="V17" i="20"/>
  <c r="W17" i="20"/>
  <c r="U18" i="20"/>
  <c r="V18" i="20"/>
  <c r="W18" i="20"/>
  <c r="U19" i="20"/>
  <c r="V19" i="20"/>
  <c r="W19" i="20"/>
  <c r="U20" i="20"/>
  <c r="V20" i="20"/>
  <c r="W20" i="20"/>
  <c r="U21" i="20"/>
  <c r="V21" i="20"/>
  <c r="W21" i="20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8" i="5"/>
  <c r="K19" i="5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3" i="10"/>
  <c r="H4" i="10"/>
  <c r="H5" i="10"/>
  <c r="H6" i="10"/>
  <c r="H7" i="10"/>
  <c r="H8" i="10"/>
  <c r="H9" i="10"/>
  <c r="H10" i="10"/>
  <c r="H11" i="10"/>
  <c r="H12" i="10"/>
  <c r="H13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5" i="10"/>
  <c r="H36" i="10"/>
  <c r="H44" i="10"/>
  <c r="H3" i="1"/>
  <c r="H4" i="1"/>
  <c r="H5" i="1"/>
  <c r="H6" i="1"/>
  <c r="H7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3" i="1"/>
  <c r="H34" i="1"/>
  <c r="H35" i="1"/>
  <c r="H36" i="1"/>
  <c r="H37" i="1"/>
  <c r="H39" i="1"/>
  <c r="V3" i="6"/>
  <c r="W3" i="6"/>
  <c r="V4" i="6"/>
  <c r="W4" i="6"/>
  <c r="V5" i="6"/>
  <c r="W5" i="6"/>
  <c r="V6" i="6"/>
  <c r="W6" i="6"/>
  <c r="V7" i="6"/>
  <c r="W7" i="6"/>
  <c r="V8" i="6"/>
  <c r="W8" i="6"/>
  <c r="V9" i="6"/>
  <c r="W9" i="6"/>
  <c r="V10" i="6"/>
  <c r="W10" i="6"/>
  <c r="V11" i="6"/>
  <c r="W11" i="6"/>
  <c r="V12" i="6"/>
  <c r="W12" i="6"/>
  <c r="V13" i="6"/>
  <c r="W13" i="6"/>
  <c r="V14" i="6"/>
  <c r="W14" i="6"/>
  <c r="V15" i="6"/>
  <c r="W15" i="6"/>
  <c r="V16" i="6"/>
  <c r="W16" i="6"/>
  <c r="V17" i="6"/>
  <c r="W17" i="6"/>
  <c r="V18" i="6"/>
  <c r="W18" i="6"/>
  <c r="V19" i="6"/>
  <c r="W19" i="6"/>
  <c r="V20" i="6"/>
  <c r="W20" i="6"/>
  <c r="V21" i="6"/>
  <c r="W21" i="6"/>
  <c r="V22" i="6"/>
  <c r="W22" i="6"/>
  <c r="V23" i="6"/>
  <c r="W23" i="6"/>
  <c r="V24" i="6"/>
  <c r="W24" i="6"/>
  <c r="V25" i="6"/>
  <c r="W25" i="6"/>
  <c r="V26" i="6"/>
  <c r="W26" i="6"/>
  <c r="V27" i="6"/>
  <c r="W27" i="6"/>
  <c r="V28" i="6"/>
  <c r="W28" i="6"/>
  <c r="V29" i="6"/>
  <c r="W29" i="6"/>
  <c r="V30" i="6"/>
  <c r="W30" i="6"/>
  <c r="V31" i="6"/>
  <c r="W31" i="6"/>
  <c r="V32" i="6"/>
  <c r="W32" i="6"/>
  <c r="V33" i="6"/>
  <c r="W33" i="6"/>
  <c r="V34" i="6"/>
  <c r="W34" i="6"/>
  <c r="V35" i="6"/>
  <c r="W35" i="6"/>
  <c r="V36" i="6"/>
  <c r="W36" i="6"/>
  <c r="V37" i="6"/>
  <c r="W37" i="6"/>
  <c r="V38" i="6"/>
  <c r="W38" i="6"/>
  <c r="V39" i="6"/>
  <c r="W39" i="6"/>
  <c r="H3" i="8"/>
  <c r="H4" i="8"/>
  <c r="H5" i="8"/>
  <c r="H6" i="8"/>
  <c r="H7" i="8"/>
  <c r="H8" i="8"/>
  <c r="H9" i="8"/>
  <c r="H14" i="8"/>
  <c r="H15" i="8"/>
  <c r="H16" i="8"/>
  <c r="H17" i="8"/>
  <c r="H18" i="8"/>
  <c r="H19" i="8"/>
  <c r="H20" i="8"/>
  <c r="H35" i="8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</calcChain>
</file>

<file path=xl/sharedStrings.xml><?xml version="1.0" encoding="utf-8"?>
<sst xmlns="http://schemas.openxmlformats.org/spreadsheetml/2006/main" count="824" uniqueCount="155">
  <si>
    <t>PITCHER</t>
  </si>
  <si>
    <t>Name</t>
  </si>
  <si>
    <t>PO</t>
  </si>
  <si>
    <t>A</t>
  </si>
  <si>
    <t>E</t>
  </si>
  <si>
    <t>DP</t>
  </si>
  <si>
    <t>IP</t>
  </si>
  <si>
    <t>FIELD</t>
  </si>
  <si>
    <t>Sinclair James</t>
  </si>
  <si>
    <t>Fischer Walter</t>
  </si>
  <si>
    <t>Ofner Mario</t>
  </si>
  <si>
    <t>Rogulski Karol</t>
  </si>
  <si>
    <t>Rösch Gregor</t>
  </si>
  <si>
    <t>Spazier Stephan</t>
  </si>
  <si>
    <t>Peter Simon</t>
  </si>
  <si>
    <t>Wurnig Markus</t>
  </si>
  <si>
    <t>Anesi Robert</t>
  </si>
  <si>
    <t>Wehinger Stefan</t>
  </si>
  <si>
    <t>Novosel Michael</t>
  </si>
  <si>
    <t>Mader Michael</t>
  </si>
  <si>
    <t>Schwarzmayr Matthias</t>
  </si>
  <si>
    <t>Intemann Lukas</t>
  </si>
  <si>
    <t>Gabriel Peter</t>
  </si>
  <si>
    <t>Eder Christian</t>
  </si>
  <si>
    <t>Chwalla Michael</t>
  </si>
  <si>
    <t>Nagiller Peter</t>
  </si>
  <si>
    <t>Bunk Christopher</t>
  </si>
  <si>
    <t>Maylbayer</t>
  </si>
  <si>
    <t>Thaler Andreas</t>
  </si>
  <si>
    <t>Edlinger Ralf</t>
  </si>
  <si>
    <t>Gerold Roland</t>
  </si>
  <si>
    <t xml:space="preserve">Neyer Holger </t>
  </si>
  <si>
    <t>Schöne Thomas</t>
  </si>
  <si>
    <t>Nährer Dominik</t>
  </si>
  <si>
    <t>Spazier Thomas</t>
  </si>
  <si>
    <t>Manglberger Stefan</t>
  </si>
  <si>
    <t>Moosbrugger Hannes</t>
  </si>
  <si>
    <t>King Craig</t>
  </si>
  <si>
    <t>Reitmaier Mike</t>
  </si>
  <si>
    <t>Klupta Markus</t>
  </si>
  <si>
    <t>Depauli Benno</t>
  </si>
  <si>
    <t>Eidherr Roland</t>
  </si>
  <si>
    <t>Troll Christian</t>
  </si>
  <si>
    <t>Ritter</t>
  </si>
  <si>
    <t>Intemann Stefan</t>
  </si>
  <si>
    <t>BATTING 2.BL-West 2000</t>
  </si>
  <si>
    <t>G</t>
  </si>
  <si>
    <t>PA</t>
  </si>
  <si>
    <t>AB</t>
  </si>
  <si>
    <t>R</t>
  </si>
  <si>
    <t>H</t>
  </si>
  <si>
    <t>RBI</t>
  </si>
  <si>
    <t>1B</t>
  </si>
  <si>
    <t>2B</t>
  </si>
  <si>
    <t>3B</t>
  </si>
  <si>
    <t>HR</t>
  </si>
  <si>
    <t>TB</t>
  </si>
  <si>
    <t>SB</t>
  </si>
  <si>
    <t>CS</t>
  </si>
  <si>
    <t>BB</t>
  </si>
  <si>
    <t>HP</t>
  </si>
  <si>
    <t>K</t>
  </si>
  <si>
    <t>SH</t>
  </si>
  <si>
    <t>SF</t>
  </si>
  <si>
    <t>BAT</t>
  </si>
  <si>
    <t>SLG</t>
  </si>
  <si>
    <t>OBP</t>
  </si>
  <si>
    <t>Langer Helmut</t>
  </si>
  <si>
    <t>Fink Martin</t>
  </si>
  <si>
    <t>Hammerer Jürgen</t>
  </si>
  <si>
    <t>Winkler Markus</t>
  </si>
  <si>
    <t>Nagel Dietmar</t>
  </si>
  <si>
    <t>Mathis Peter</t>
  </si>
  <si>
    <t>Hartmann Thomas</t>
  </si>
  <si>
    <t>Huber Klaus</t>
  </si>
  <si>
    <t>Reitmaier Ralf</t>
  </si>
  <si>
    <t>Schmidt Manuel</t>
  </si>
  <si>
    <t>Pfister Klaus</t>
  </si>
  <si>
    <t>Fässler Florian</t>
  </si>
  <si>
    <t>Lechner Matthias</t>
  </si>
  <si>
    <t>Ritter Andreas</t>
  </si>
  <si>
    <t>Oberti Patrick</t>
  </si>
  <si>
    <t>Pan Christian</t>
  </si>
  <si>
    <t>Schöneberg Andreas</t>
  </si>
  <si>
    <t>Grass Andreas</t>
  </si>
  <si>
    <t>Nitsch Oliver</t>
  </si>
  <si>
    <t>Zecevic Asim</t>
  </si>
  <si>
    <t>Wüstner Sebastian</t>
  </si>
  <si>
    <t>Häle Thomas</t>
  </si>
  <si>
    <t>Winkler Michael</t>
  </si>
  <si>
    <t>Steinlechner Markus</t>
  </si>
  <si>
    <t>Fidler Matej</t>
  </si>
  <si>
    <t>Eidherr Bernhard</t>
  </si>
  <si>
    <t>Scheiber Andreas</t>
  </si>
  <si>
    <t>Avila del Vecchio Ciro</t>
  </si>
  <si>
    <t>Schwar Christian</t>
  </si>
  <si>
    <t>Waldner Markus</t>
  </si>
  <si>
    <t>Payr Heinz</t>
  </si>
  <si>
    <t>Wüstner Phillip</t>
  </si>
  <si>
    <t>Schöneberg Gerald</t>
  </si>
  <si>
    <t>Thurnbichler Roland</t>
  </si>
  <si>
    <t>Plavcak Alexander</t>
  </si>
  <si>
    <t>Müller Oliver</t>
  </si>
  <si>
    <t>Vondrak Klaus</t>
  </si>
  <si>
    <t>Telser Clemens</t>
  </si>
  <si>
    <t>Martinz Markus</t>
  </si>
  <si>
    <t>Heinzle Stefan</t>
  </si>
  <si>
    <t>Petzer Tobias</t>
  </si>
  <si>
    <t>Ljusic Vesco</t>
  </si>
  <si>
    <t>Aufsatz Walter</t>
  </si>
  <si>
    <t>Berti Alexander</t>
  </si>
  <si>
    <t>Furtenbach</t>
  </si>
  <si>
    <t>Jäger Matthias</t>
  </si>
  <si>
    <t>Markl Andreas</t>
  </si>
  <si>
    <t>Österle Robert</t>
  </si>
  <si>
    <t>Ott Christian</t>
  </si>
  <si>
    <t>Plagg S</t>
  </si>
  <si>
    <t>Rampanelli Richard</t>
  </si>
  <si>
    <t>Schenkenbach Alex</t>
  </si>
  <si>
    <t>Wolf Bernhard</t>
  </si>
  <si>
    <t>Lechleitner Matthias</t>
  </si>
  <si>
    <t>Leissing Gebhard</t>
  </si>
  <si>
    <t>Schwarzmayr L.</t>
  </si>
  <si>
    <t>Maier Ralf</t>
  </si>
  <si>
    <t>Gordon Oliver</t>
  </si>
  <si>
    <t>Strasser Manfred</t>
  </si>
  <si>
    <t>Zotz Steffen</t>
  </si>
  <si>
    <t>Andergassen Andreas</t>
  </si>
  <si>
    <t>Hörburger M.</t>
  </si>
  <si>
    <t>Schäfer Bernd</t>
  </si>
  <si>
    <t>Hautzinger Harald</t>
  </si>
  <si>
    <t>Scala Guiseppe</t>
  </si>
  <si>
    <t>Bilingsli</t>
  </si>
  <si>
    <t>Enzinger Edwin</t>
  </si>
  <si>
    <t>Kronbichler</t>
  </si>
  <si>
    <t>PITCHING 2.BL-WEST 2000</t>
  </si>
  <si>
    <t>W</t>
  </si>
  <si>
    <t>L</t>
  </si>
  <si>
    <t>BF</t>
  </si>
  <si>
    <t>ER</t>
  </si>
  <si>
    <t>B</t>
  </si>
  <si>
    <t>HB</t>
  </si>
  <si>
    <t>WP</t>
  </si>
  <si>
    <t>PCT</t>
  </si>
  <si>
    <t>ERA</t>
  </si>
  <si>
    <t>Moosbrugger H.</t>
  </si>
  <si>
    <t>CATCHER</t>
  </si>
  <si>
    <t>PB</t>
  </si>
  <si>
    <t>1st BASE</t>
  </si>
  <si>
    <t>2nd BASE</t>
  </si>
  <si>
    <t>3rd BASE</t>
  </si>
  <si>
    <t>SHORTSTOP</t>
  </si>
  <si>
    <t>LEFTFIELD</t>
  </si>
  <si>
    <t>CENTERFIELD</t>
  </si>
  <si>
    <t>RIGHTFIELD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</si>
</sst>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MS Sans Serif"/>
    </font>
    <font>
      <b/>
      <sz val="2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5" fontId="0" fillId="0" borderId="3" xfId="0" applyNumberFormat="1" applyBorder="1"/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0" fillId="0" borderId="3" xfId="0" applyNumberFormat="1" applyBorder="1"/>
    <xf numFmtId="0" fontId="3" fillId="0" borderId="0" xfId="0" quotePrefix="1" applyFont="1" applyAlignment="1">
      <alignment horizontal="centerContinuous"/>
    </xf>
    <xf numFmtId="0" fontId="0" fillId="0" borderId="0" xfId="0" applyBorder="1"/>
    <xf numFmtId="166" fontId="0" fillId="0" borderId="3" xfId="0" applyNumberFormat="1" applyBorder="1"/>
    <xf numFmtId="165" fontId="0" fillId="0" borderId="2" xfId="0" applyNumberForma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164" fontId="0" fillId="0" borderId="3" xfId="0" applyNumberFormat="1" applyFill="1" applyBorder="1"/>
    <xf numFmtId="0" fontId="0" fillId="2" borderId="3" xfId="0" applyFill="1" applyBorder="1"/>
    <xf numFmtId="166" fontId="0" fillId="2" borderId="3" xfId="0" applyNumberFormat="1" applyFill="1" applyBorder="1"/>
    <xf numFmtId="164" fontId="0" fillId="2" borderId="3" xfId="0" applyNumberFormat="1" applyFill="1" applyBorder="1"/>
    <xf numFmtId="0" fontId="0" fillId="0" borderId="4" xfId="0" applyBorder="1"/>
    <xf numFmtId="166" fontId="0" fillId="0" borderId="4" xfId="0" applyNumberFormat="1" applyBorder="1"/>
    <xf numFmtId="164" fontId="0" fillId="0" borderId="4" xfId="0" applyNumberFormat="1" applyBorder="1"/>
    <xf numFmtId="164" fontId="0" fillId="2" borderId="2" xfId="0" applyNumberFormat="1" applyFill="1" applyBorder="1"/>
    <xf numFmtId="165" fontId="0" fillId="2" borderId="3" xfId="0" applyNumberFormat="1" applyFill="1" applyBorder="1"/>
    <xf numFmtId="0" fontId="0" fillId="0" borderId="2" xfId="0" applyFill="1" applyBorder="1"/>
    <xf numFmtId="0" fontId="0" fillId="0" borderId="4" xfId="0" applyFill="1" applyBorder="1"/>
    <xf numFmtId="0" fontId="0" fillId="2" borderId="2" xfId="0" applyFill="1" applyBorder="1"/>
    <xf numFmtId="165" fontId="0" fillId="0" borderId="4" xfId="0" applyNumberFormat="1" applyBorder="1"/>
    <xf numFmtId="0" fontId="0" fillId="2" borderId="4" xfId="0" applyFill="1" applyBorder="1"/>
    <xf numFmtId="165" fontId="0" fillId="2" borderId="4" xfId="0" applyNumberFormat="1" applyFill="1" applyBorder="1"/>
    <xf numFmtId="164" fontId="0" fillId="2" borderId="4" xfId="0" applyNumberFormat="1" applyFill="1" applyBorder="1"/>
    <xf numFmtId="0" fontId="2" fillId="0" borderId="4" xfId="0" applyFont="1" applyFill="1" applyBorder="1"/>
    <xf numFmtId="164" fontId="2" fillId="0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4" xfId="0" applyNumberFormat="1" applyFont="1" applyFill="1" applyBorder="1" applyAlignment="1">
      <alignment horizontal="center"/>
    </xf>
    <xf numFmtId="0" fontId="0" fillId="2" borderId="7" xfId="0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topLeftCell="B1" workbookViewId="0">
      <selection activeCell="U1" sqref="U1"/>
    </sheetView>
  </sheetViews>
  <sheetFormatPr defaultRowHeight="12.75" x14ac:dyDescent="0.15"/>
  <cols>
    <col min="1" max="1" width="3.1015625" customWidth="1"/>
    <col min="2" max="2" width="19.28125" customWidth="1"/>
    <col min="3" max="3" width="2.96484375" customWidth="1"/>
    <col min="4" max="4" width="3.234375" customWidth="1"/>
    <col min="5" max="5" width="3.37109375" customWidth="1"/>
    <col min="6" max="7" width="2.96484375" customWidth="1"/>
    <col min="8" max="8" width="4.04296875" customWidth="1"/>
    <col min="9" max="11" width="3.234375" customWidth="1"/>
    <col min="12" max="12" width="3.37109375" customWidth="1"/>
    <col min="13" max="13" width="3.234375" customWidth="1"/>
    <col min="14" max="14" width="3.37109375" customWidth="1"/>
    <col min="15" max="15" width="3.50390625" customWidth="1"/>
    <col min="16" max="17" width="3.37109375" customWidth="1"/>
    <col min="18" max="18" width="2.96484375" customWidth="1"/>
    <col min="19" max="19" width="3.37109375" customWidth="1"/>
    <col min="20" max="20" width="3.234375" customWidth="1"/>
    <col min="21" max="23" width="5.52734375" customWidth="1"/>
    <col min="24" max="256" width="11.4609375" customWidth="1"/>
  </cols>
  <sheetData>
    <row r="1" spans="1:23" s="8" customFormat="1" ht="30" x14ac:dyDescent="0.35"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</row>
    <row r="2" spans="1:23" ht="13.5" thickBot="1" x14ac:dyDescent="0.2">
      <c r="A2" s="4"/>
      <c r="B2" s="36" t="s">
        <v>1</v>
      </c>
      <c r="C2" s="36" t="s">
        <v>46</v>
      </c>
      <c r="D2" s="36" t="s">
        <v>47</v>
      </c>
      <c r="E2" s="36" t="s">
        <v>48</v>
      </c>
      <c r="F2" s="36" t="s">
        <v>49</v>
      </c>
      <c r="G2" s="36" t="s">
        <v>50</v>
      </c>
      <c r="H2" s="36" t="s">
        <v>51</v>
      </c>
      <c r="I2" s="36" t="s">
        <v>52</v>
      </c>
      <c r="J2" s="36" t="s">
        <v>53</v>
      </c>
      <c r="K2" s="36" t="s">
        <v>54</v>
      </c>
      <c r="L2" s="36" t="s">
        <v>55</v>
      </c>
      <c r="M2" s="36" t="s">
        <v>56</v>
      </c>
      <c r="N2" s="36" t="s">
        <v>57</v>
      </c>
      <c r="O2" s="36" t="s">
        <v>58</v>
      </c>
      <c r="P2" s="36" t="s">
        <v>59</v>
      </c>
      <c r="Q2" s="36" t="s">
        <v>60</v>
      </c>
      <c r="R2" s="36" t="s">
        <v>61</v>
      </c>
      <c r="S2" s="36" t="s">
        <v>62</v>
      </c>
      <c r="T2" s="36" t="s">
        <v>63</v>
      </c>
      <c r="U2" s="39" t="s">
        <v>64</v>
      </c>
      <c r="V2" s="37" t="s">
        <v>65</v>
      </c>
      <c r="W2" s="37" t="s">
        <v>66</v>
      </c>
    </row>
    <row r="3" spans="1:23" x14ac:dyDescent="0.15">
      <c r="A3" s="4">
        <v>1</v>
      </c>
      <c r="B3" s="19" t="s">
        <v>11</v>
      </c>
      <c r="C3" s="19">
        <v>7</v>
      </c>
      <c r="D3" s="19">
        <v>29</v>
      </c>
      <c r="E3" s="19">
        <v>24</v>
      </c>
      <c r="F3" s="19">
        <v>13</v>
      </c>
      <c r="G3" s="19">
        <v>12</v>
      </c>
      <c r="H3" s="19">
        <v>4</v>
      </c>
      <c r="I3" s="19">
        <v>10</v>
      </c>
      <c r="J3" s="19">
        <v>2</v>
      </c>
      <c r="K3" s="19"/>
      <c r="L3" s="19"/>
      <c r="M3" s="19">
        <v>14</v>
      </c>
      <c r="N3" s="19">
        <v>10</v>
      </c>
      <c r="O3" s="19"/>
      <c r="P3" s="19">
        <v>3</v>
      </c>
      <c r="Q3" s="19">
        <v>1</v>
      </c>
      <c r="R3" s="19">
        <v>1</v>
      </c>
      <c r="S3" s="19"/>
      <c r="T3" s="19"/>
      <c r="U3" s="23">
        <f t="shared" ref="U3:U11" si="0">IF(E3=0,0,G3/E3)</f>
        <v>0.5</v>
      </c>
      <c r="V3" s="20">
        <f t="shared" ref="V3:V11" si="1">IF(E3=0,0,M3/E3)</f>
        <v>0.58333333333333337</v>
      </c>
      <c r="W3" s="20">
        <f t="shared" ref="W3:W11" si="2">IF(D3=0,0,(G3+Q3+P3)/D3)</f>
        <v>0.55172413793103448</v>
      </c>
    </row>
    <row r="4" spans="1:23" x14ac:dyDescent="0.15">
      <c r="A4" s="4">
        <v>2</v>
      </c>
      <c r="B4" s="19" t="s">
        <v>73</v>
      </c>
      <c r="C4" s="19">
        <v>12</v>
      </c>
      <c r="D4" s="19">
        <v>45</v>
      </c>
      <c r="E4" s="19">
        <v>33</v>
      </c>
      <c r="F4" s="19">
        <v>9</v>
      </c>
      <c r="G4" s="19">
        <v>11</v>
      </c>
      <c r="H4" s="19">
        <v>1</v>
      </c>
      <c r="I4" s="19">
        <v>11</v>
      </c>
      <c r="J4" s="19"/>
      <c r="K4" s="19"/>
      <c r="L4" s="19"/>
      <c r="M4" s="19">
        <v>11</v>
      </c>
      <c r="N4" s="19">
        <v>9</v>
      </c>
      <c r="O4" s="19">
        <v>2</v>
      </c>
      <c r="P4" s="19">
        <v>9</v>
      </c>
      <c r="Q4" s="19">
        <v>2</v>
      </c>
      <c r="R4" s="19">
        <v>5</v>
      </c>
      <c r="S4" s="19">
        <v>1</v>
      </c>
      <c r="T4" s="19"/>
      <c r="U4" s="23">
        <f t="shared" ref="U4:U21" si="3">IF(E4=0,0,G4/E4)</f>
        <v>0.33333333333333331</v>
      </c>
      <c r="V4" s="20">
        <f t="shared" ref="V4:V21" si="4">IF(E4=0,0,M4/E4)</f>
        <v>0.33333333333333331</v>
      </c>
      <c r="W4" s="20">
        <f t="shared" ref="W4:W21" si="5">IF(D4=0,0,(G4+Q4+P4)/D4)</f>
        <v>0.48888888888888887</v>
      </c>
    </row>
    <row r="5" spans="1:23" x14ac:dyDescent="0.15">
      <c r="A5" s="4">
        <v>3</v>
      </c>
      <c r="B5" s="19" t="s">
        <v>14</v>
      </c>
      <c r="C5" s="19">
        <v>10</v>
      </c>
      <c r="D5" s="19">
        <v>38</v>
      </c>
      <c r="E5" s="19">
        <v>33</v>
      </c>
      <c r="F5" s="19">
        <v>6</v>
      </c>
      <c r="G5" s="19">
        <v>11</v>
      </c>
      <c r="H5" s="19">
        <v>12</v>
      </c>
      <c r="I5" s="19">
        <v>8</v>
      </c>
      <c r="J5" s="19">
        <v>3</v>
      </c>
      <c r="K5" s="19"/>
      <c r="L5" s="19"/>
      <c r="M5" s="19">
        <v>14</v>
      </c>
      <c r="N5" s="19">
        <v>5</v>
      </c>
      <c r="O5" s="19">
        <v>1</v>
      </c>
      <c r="P5" s="19">
        <v>3</v>
      </c>
      <c r="Q5" s="19">
        <v>1</v>
      </c>
      <c r="R5" s="19">
        <v>4</v>
      </c>
      <c r="S5" s="19"/>
      <c r="T5" s="19">
        <v>1</v>
      </c>
      <c r="U5" s="23">
        <f t="shared" si="0"/>
        <v>0.33333333333333331</v>
      </c>
      <c r="V5" s="20">
        <f t="shared" si="1"/>
        <v>0.42424242424242425</v>
      </c>
      <c r="W5" s="20">
        <f t="shared" si="2"/>
        <v>0.39473684210526316</v>
      </c>
    </row>
    <row r="6" spans="1:23" x14ac:dyDescent="0.15">
      <c r="A6" s="4">
        <v>4</v>
      </c>
      <c r="B6" s="19" t="s">
        <v>131</v>
      </c>
      <c r="C6" s="19">
        <v>4</v>
      </c>
      <c r="D6" s="19">
        <v>9</v>
      </c>
      <c r="E6" s="19">
        <v>9</v>
      </c>
      <c r="F6" s="19">
        <v>2</v>
      </c>
      <c r="G6" s="19">
        <v>3</v>
      </c>
      <c r="H6" s="19"/>
      <c r="I6" s="19">
        <v>3</v>
      </c>
      <c r="J6" s="19"/>
      <c r="K6" s="19"/>
      <c r="L6" s="19"/>
      <c r="M6" s="19">
        <v>3</v>
      </c>
      <c r="N6" s="19">
        <v>2</v>
      </c>
      <c r="O6" s="19"/>
      <c r="P6" s="19"/>
      <c r="Q6" s="19"/>
      <c r="R6" s="19">
        <v>3</v>
      </c>
      <c r="S6" s="19"/>
      <c r="T6" s="19"/>
      <c r="U6" s="23">
        <f t="shared" si="0"/>
        <v>0.33333333333333331</v>
      </c>
      <c r="V6" s="20">
        <f t="shared" si="1"/>
        <v>0.33333333333333331</v>
      </c>
      <c r="W6" s="20">
        <f t="shared" si="2"/>
        <v>0.33333333333333331</v>
      </c>
    </row>
    <row r="7" spans="1:23" x14ac:dyDescent="0.15">
      <c r="A7" s="4">
        <v>5</v>
      </c>
      <c r="B7" s="19" t="s">
        <v>17</v>
      </c>
      <c r="C7" s="19">
        <v>11</v>
      </c>
      <c r="D7" s="19">
        <v>37</v>
      </c>
      <c r="E7" s="19">
        <v>32</v>
      </c>
      <c r="F7" s="19">
        <v>12</v>
      </c>
      <c r="G7" s="19">
        <v>10</v>
      </c>
      <c r="H7" s="19">
        <v>4</v>
      </c>
      <c r="I7" s="19">
        <v>4</v>
      </c>
      <c r="J7" s="19">
        <v>6</v>
      </c>
      <c r="K7" s="19"/>
      <c r="L7" s="19"/>
      <c r="M7" s="19">
        <v>16</v>
      </c>
      <c r="N7" s="19">
        <v>7</v>
      </c>
      <c r="O7" s="19"/>
      <c r="P7" s="19">
        <v>3</v>
      </c>
      <c r="Q7" s="19">
        <v>2</v>
      </c>
      <c r="R7" s="19">
        <v>5</v>
      </c>
      <c r="S7" s="19"/>
      <c r="T7" s="19"/>
      <c r="U7" s="23">
        <f>IF(E7=0,0,G7/E7)</f>
        <v>0.3125</v>
      </c>
      <c r="V7" s="20">
        <f>IF(E7=0,0,M7/E7)</f>
        <v>0.5</v>
      </c>
      <c r="W7" s="20">
        <f>IF(D7=0,0,(G7+Q7+P7)/D7)</f>
        <v>0.40540540540540543</v>
      </c>
    </row>
    <row r="8" spans="1:23" x14ac:dyDescent="0.15">
      <c r="A8" s="4">
        <v>6</v>
      </c>
      <c r="B8" s="19" t="s">
        <v>83</v>
      </c>
      <c r="C8" s="19">
        <v>5</v>
      </c>
      <c r="D8" s="19">
        <v>16</v>
      </c>
      <c r="E8" s="19">
        <v>16</v>
      </c>
      <c r="F8" s="19">
        <v>2</v>
      </c>
      <c r="G8" s="19">
        <v>4</v>
      </c>
      <c r="H8" s="19">
        <v>3</v>
      </c>
      <c r="I8" s="19">
        <v>4</v>
      </c>
      <c r="J8" s="19"/>
      <c r="K8" s="19"/>
      <c r="L8" s="19"/>
      <c r="M8" s="19">
        <v>4</v>
      </c>
      <c r="N8" s="19">
        <v>1</v>
      </c>
      <c r="O8" s="19"/>
      <c r="P8" s="19"/>
      <c r="Q8" s="19"/>
      <c r="R8" s="19">
        <v>4</v>
      </c>
      <c r="S8" s="19"/>
      <c r="T8" s="19"/>
      <c r="U8" s="23">
        <f t="shared" si="0"/>
        <v>0.25</v>
      </c>
      <c r="V8" s="20">
        <f t="shared" si="1"/>
        <v>0.25</v>
      </c>
      <c r="W8" s="20">
        <f t="shared" si="2"/>
        <v>0.25</v>
      </c>
    </row>
    <row r="9" spans="1:23" x14ac:dyDescent="0.15">
      <c r="A9" s="4">
        <v>7</v>
      </c>
      <c r="B9" s="19" t="s">
        <v>22</v>
      </c>
      <c r="C9" s="19">
        <v>8</v>
      </c>
      <c r="D9" s="19">
        <v>25</v>
      </c>
      <c r="E9" s="19">
        <v>23</v>
      </c>
      <c r="F9" s="19">
        <v>4</v>
      </c>
      <c r="G9" s="19">
        <v>5</v>
      </c>
      <c r="H9" s="19">
        <v>1</v>
      </c>
      <c r="I9" s="19">
        <v>3</v>
      </c>
      <c r="J9" s="19">
        <v>2</v>
      </c>
      <c r="K9" s="19"/>
      <c r="L9" s="19"/>
      <c r="M9" s="19">
        <v>7</v>
      </c>
      <c r="N9" s="19">
        <v>4</v>
      </c>
      <c r="O9" s="19">
        <v>1</v>
      </c>
      <c r="P9" s="19">
        <v>1</v>
      </c>
      <c r="Q9" s="19"/>
      <c r="R9" s="19">
        <v>2</v>
      </c>
      <c r="S9" s="19"/>
      <c r="T9" s="19"/>
      <c r="U9" s="23">
        <f t="shared" si="0"/>
        <v>0.21739130434782608</v>
      </c>
      <c r="V9" s="20">
        <f t="shared" si="1"/>
        <v>0.30434782608695654</v>
      </c>
      <c r="W9" s="20">
        <f t="shared" si="2"/>
        <v>0.24</v>
      </c>
    </row>
    <row r="10" spans="1:23" x14ac:dyDescent="0.15">
      <c r="A10" s="4">
        <v>8</v>
      </c>
      <c r="B10" s="19" t="s">
        <v>94</v>
      </c>
      <c r="C10" s="19">
        <v>4</v>
      </c>
      <c r="D10" s="19">
        <v>18</v>
      </c>
      <c r="E10" s="19">
        <v>15</v>
      </c>
      <c r="F10" s="19">
        <v>4</v>
      </c>
      <c r="G10" s="19">
        <v>3</v>
      </c>
      <c r="H10" s="19">
        <v>5</v>
      </c>
      <c r="I10" s="19">
        <v>1</v>
      </c>
      <c r="J10" s="19">
        <v>2</v>
      </c>
      <c r="K10" s="19">
        <v>1</v>
      </c>
      <c r="L10" s="19"/>
      <c r="M10" s="19">
        <v>8</v>
      </c>
      <c r="N10" s="19"/>
      <c r="O10" s="19"/>
      <c r="P10" s="19">
        <v>3</v>
      </c>
      <c r="Q10" s="19"/>
      <c r="R10" s="19">
        <v>3</v>
      </c>
      <c r="S10" s="19"/>
      <c r="T10" s="19"/>
      <c r="U10" s="23">
        <f t="shared" si="0"/>
        <v>0.2</v>
      </c>
      <c r="V10" s="20">
        <f t="shared" si="1"/>
        <v>0.53333333333333333</v>
      </c>
      <c r="W10" s="20">
        <f t="shared" si="2"/>
        <v>0.33333333333333331</v>
      </c>
    </row>
    <row r="11" spans="1:23" x14ac:dyDescent="0.15">
      <c r="A11" s="4">
        <v>9</v>
      </c>
      <c r="B11" s="19" t="s">
        <v>99</v>
      </c>
      <c r="C11" s="19">
        <v>10</v>
      </c>
      <c r="D11" s="19">
        <v>33</v>
      </c>
      <c r="E11" s="19">
        <v>27</v>
      </c>
      <c r="F11" s="19">
        <v>2</v>
      </c>
      <c r="G11" s="19">
        <v>5</v>
      </c>
      <c r="H11" s="19">
        <v>5</v>
      </c>
      <c r="I11" s="19">
        <v>5</v>
      </c>
      <c r="J11" s="19"/>
      <c r="K11" s="19"/>
      <c r="L11" s="19"/>
      <c r="M11" s="19">
        <v>5</v>
      </c>
      <c r="N11" s="19">
        <v>5</v>
      </c>
      <c r="O11" s="19">
        <v>1</v>
      </c>
      <c r="P11" s="19">
        <v>6</v>
      </c>
      <c r="Q11" s="19"/>
      <c r="R11" s="19">
        <v>8</v>
      </c>
      <c r="S11" s="19"/>
      <c r="T11" s="19"/>
      <c r="U11" s="23">
        <f t="shared" si="0"/>
        <v>0.18518518518518517</v>
      </c>
      <c r="V11" s="20">
        <f t="shared" si="1"/>
        <v>0.18518518518518517</v>
      </c>
      <c r="W11" s="20">
        <f t="shared" si="2"/>
        <v>0.33333333333333331</v>
      </c>
    </row>
    <row r="12" spans="1:23" x14ac:dyDescent="0.15">
      <c r="A12" s="4">
        <v>10</v>
      </c>
      <c r="B12" s="19" t="s">
        <v>102</v>
      </c>
      <c r="C12" s="19">
        <v>12</v>
      </c>
      <c r="D12" s="19">
        <v>48</v>
      </c>
      <c r="E12" s="19">
        <v>35</v>
      </c>
      <c r="F12" s="19">
        <v>9</v>
      </c>
      <c r="G12" s="19">
        <v>5</v>
      </c>
      <c r="H12" s="19">
        <v>2</v>
      </c>
      <c r="I12" s="19">
        <v>1</v>
      </c>
      <c r="J12" s="19">
        <v>4</v>
      </c>
      <c r="K12" s="19"/>
      <c r="L12" s="19"/>
      <c r="M12" s="19">
        <v>9</v>
      </c>
      <c r="N12" s="19">
        <v>7</v>
      </c>
      <c r="O12" s="19">
        <v>1</v>
      </c>
      <c r="P12" s="19">
        <v>9</v>
      </c>
      <c r="Q12" s="19">
        <v>4</v>
      </c>
      <c r="R12" s="19">
        <v>7</v>
      </c>
      <c r="S12" s="19"/>
      <c r="T12" s="19"/>
      <c r="U12" s="23">
        <f>IF(E12=0,0,G12/E12)</f>
        <v>0.14285714285714285</v>
      </c>
      <c r="V12" s="20">
        <f>IF(E12=0,0,M12/E12)</f>
        <v>0.25714285714285712</v>
      </c>
      <c r="W12" s="20">
        <f>IF(D12=0,0,(G12+Q12+P12)/D12)</f>
        <v>0.375</v>
      </c>
    </row>
    <row r="13" spans="1:23" x14ac:dyDescent="0.15">
      <c r="A13" s="4">
        <v>11</v>
      </c>
      <c r="B13" s="19" t="s">
        <v>106</v>
      </c>
      <c r="C13" s="19">
        <v>7</v>
      </c>
      <c r="D13" s="19">
        <v>24</v>
      </c>
      <c r="E13" s="19">
        <v>18</v>
      </c>
      <c r="F13" s="19">
        <v>6</v>
      </c>
      <c r="G13" s="19">
        <v>2</v>
      </c>
      <c r="H13" s="19">
        <v>1</v>
      </c>
      <c r="I13" s="19">
        <v>1</v>
      </c>
      <c r="J13" s="19">
        <v>1</v>
      </c>
      <c r="K13" s="19"/>
      <c r="L13" s="19"/>
      <c r="M13" s="19">
        <v>3</v>
      </c>
      <c r="N13" s="19">
        <v>5</v>
      </c>
      <c r="O13" s="19"/>
      <c r="P13" s="19">
        <v>6</v>
      </c>
      <c r="Q13" s="19"/>
      <c r="R13" s="19">
        <v>7</v>
      </c>
      <c r="S13" s="19"/>
      <c r="T13" s="19"/>
      <c r="U13" s="23">
        <f t="shared" si="3"/>
        <v>0.1111111111111111</v>
      </c>
      <c r="V13" s="20">
        <f t="shared" si="4"/>
        <v>0.16666666666666666</v>
      </c>
      <c r="W13" s="20">
        <f t="shared" si="5"/>
        <v>0.33333333333333331</v>
      </c>
    </row>
    <row r="14" spans="1:23" x14ac:dyDescent="0.15">
      <c r="A14" s="4">
        <v>12</v>
      </c>
      <c r="B14" s="19" t="s">
        <v>108</v>
      </c>
      <c r="C14" s="19">
        <v>9</v>
      </c>
      <c r="D14" s="19">
        <v>32</v>
      </c>
      <c r="E14" s="19">
        <v>29</v>
      </c>
      <c r="F14" s="19">
        <v>9</v>
      </c>
      <c r="G14" s="19">
        <v>3</v>
      </c>
      <c r="H14" s="19">
        <v>3</v>
      </c>
      <c r="I14" s="19">
        <v>2</v>
      </c>
      <c r="J14" s="19">
        <v>1</v>
      </c>
      <c r="K14" s="19"/>
      <c r="L14" s="19"/>
      <c r="M14" s="19">
        <v>4</v>
      </c>
      <c r="N14" s="19">
        <v>9</v>
      </c>
      <c r="O14" s="19">
        <v>2</v>
      </c>
      <c r="P14" s="19">
        <v>1</v>
      </c>
      <c r="Q14" s="19">
        <v>2</v>
      </c>
      <c r="R14" s="19">
        <v>7</v>
      </c>
      <c r="S14" s="19"/>
      <c r="T14" s="19"/>
      <c r="U14" s="23">
        <f t="shared" si="3"/>
        <v>0.10344827586206896</v>
      </c>
      <c r="V14" s="20">
        <f t="shared" si="4"/>
        <v>0.13793103448275862</v>
      </c>
      <c r="W14" s="20">
        <f t="shared" si="5"/>
        <v>0.1875</v>
      </c>
    </row>
    <row r="15" spans="1:23" x14ac:dyDescent="0.15">
      <c r="A15" s="4">
        <v>13</v>
      </c>
      <c r="B15" s="19" t="s">
        <v>121</v>
      </c>
      <c r="C15" s="19">
        <v>3</v>
      </c>
      <c r="D15" s="19">
        <v>4</v>
      </c>
      <c r="E15" s="19">
        <v>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1</v>
      </c>
      <c r="Q15" s="19"/>
      <c r="R15" s="19">
        <v>1</v>
      </c>
      <c r="S15" s="19"/>
      <c r="T15" s="19"/>
      <c r="U15" s="23">
        <f t="shared" si="3"/>
        <v>0</v>
      </c>
      <c r="V15" s="20">
        <f t="shared" si="4"/>
        <v>0</v>
      </c>
      <c r="W15" s="20">
        <f t="shared" si="5"/>
        <v>0.25</v>
      </c>
    </row>
    <row r="16" spans="1:23" x14ac:dyDescent="0.15">
      <c r="A16" s="4">
        <v>14</v>
      </c>
      <c r="B16" s="19" t="s">
        <v>114</v>
      </c>
      <c r="C16" s="19">
        <v>4</v>
      </c>
      <c r="D16" s="19">
        <v>7</v>
      </c>
      <c r="E16" s="19">
        <v>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1</v>
      </c>
      <c r="Q16" s="19"/>
      <c r="R16" s="19">
        <v>6</v>
      </c>
      <c r="S16" s="19"/>
      <c r="T16" s="19"/>
      <c r="U16" s="23">
        <f t="shared" si="3"/>
        <v>0</v>
      </c>
      <c r="V16" s="20">
        <f t="shared" si="4"/>
        <v>0</v>
      </c>
      <c r="W16" s="20">
        <f t="shared" si="5"/>
        <v>0.14285714285714285</v>
      </c>
    </row>
    <row r="17" spans="1:23" x14ac:dyDescent="0.15">
      <c r="A17" s="4">
        <v>15</v>
      </c>
      <c r="B17" s="19" t="s">
        <v>110</v>
      </c>
      <c r="C17" s="19">
        <v>4</v>
      </c>
      <c r="D17" s="19">
        <v>9</v>
      </c>
      <c r="E17" s="19">
        <v>8</v>
      </c>
      <c r="F17" s="19">
        <v>2</v>
      </c>
      <c r="G17" s="19"/>
      <c r="H17" s="19"/>
      <c r="I17" s="19"/>
      <c r="J17" s="19"/>
      <c r="K17" s="19"/>
      <c r="L17" s="19"/>
      <c r="M17" s="19"/>
      <c r="N17" s="19"/>
      <c r="O17" s="19"/>
      <c r="P17" s="19">
        <v>1</v>
      </c>
      <c r="Q17" s="19"/>
      <c r="R17" s="19">
        <v>6</v>
      </c>
      <c r="S17" s="19"/>
      <c r="T17" s="19"/>
      <c r="U17" s="23">
        <f t="shared" si="3"/>
        <v>0</v>
      </c>
      <c r="V17" s="20">
        <f t="shared" si="4"/>
        <v>0</v>
      </c>
      <c r="W17" s="20">
        <f t="shared" si="5"/>
        <v>0.1111111111111111</v>
      </c>
    </row>
    <row r="18" spans="1:23" x14ac:dyDescent="0.15">
      <c r="A18" s="4">
        <v>16</v>
      </c>
      <c r="B18" s="19" t="s">
        <v>119</v>
      </c>
      <c r="C18" s="19">
        <v>2</v>
      </c>
      <c r="D18" s="19">
        <v>3</v>
      </c>
      <c r="E18" s="19">
        <v>3</v>
      </c>
      <c r="F18" s="19"/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9">
        <v>1</v>
      </c>
      <c r="S18" s="19"/>
      <c r="T18" s="19"/>
      <c r="U18" s="23">
        <f t="shared" si="3"/>
        <v>0</v>
      </c>
      <c r="V18" s="20">
        <f t="shared" si="4"/>
        <v>0</v>
      </c>
      <c r="W18" s="20">
        <f t="shared" si="5"/>
        <v>0</v>
      </c>
    </row>
    <row r="19" spans="1:23" x14ac:dyDescent="0.15">
      <c r="A19" s="4">
        <v>17</v>
      </c>
      <c r="B19" s="19" t="s">
        <v>118</v>
      </c>
      <c r="C19" s="19">
        <v>4</v>
      </c>
      <c r="D19" s="19">
        <v>6</v>
      </c>
      <c r="E19" s="19">
        <v>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2</v>
      </c>
      <c r="S19" s="19"/>
      <c r="T19" s="19"/>
      <c r="U19" s="23">
        <f t="shared" si="3"/>
        <v>0</v>
      </c>
      <c r="V19" s="20">
        <f t="shared" si="4"/>
        <v>0</v>
      </c>
      <c r="W19" s="20">
        <f t="shared" si="5"/>
        <v>0</v>
      </c>
    </row>
    <row r="20" spans="1:23" x14ac:dyDescent="0.15">
      <c r="A20" s="4">
        <v>18</v>
      </c>
      <c r="B20" s="19" t="s">
        <v>123</v>
      </c>
      <c r="C20" s="19">
        <v>1</v>
      </c>
      <c r="D20" s="19">
        <v>2</v>
      </c>
      <c r="E20" s="19">
        <v>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2</v>
      </c>
      <c r="S20" s="19"/>
      <c r="T20" s="19"/>
      <c r="U20" s="23">
        <f t="shared" si="3"/>
        <v>0</v>
      </c>
      <c r="V20" s="20">
        <f t="shared" si="4"/>
        <v>0</v>
      </c>
      <c r="W20" s="20">
        <f t="shared" si="5"/>
        <v>0</v>
      </c>
    </row>
    <row r="21" spans="1:23" x14ac:dyDescent="0.15">
      <c r="A21" s="4">
        <v>19</v>
      </c>
      <c r="B21" s="19" t="s">
        <v>111</v>
      </c>
      <c r="C21" s="19">
        <v>1</v>
      </c>
      <c r="D21" s="19">
        <v>1</v>
      </c>
      <c r="E21" s="19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3">
        <f t="shared" si="3"/>
        <v>0</v>
      </c>
      <c r="V21" s="20">
        <f t="shared" si="4"/>
        <v>0</v>
      </c>
      <c r="W21" s="20">
        <f t="shared" si="5"/>
        <v>0</v>
      </c>
    </row>
  </sheetData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workbookViewId="0">
      <selection activeCell="U1" sqref="U1"/>
    </sheetView>
  </sheetViews>
  <sheetFormatPr defaultRowHeight="12.75" x14ac:dyDescent="0.15"/>
  <cols>
    <col min="1" max="1" width="3.7734375" customWidth="1"/>
    <col min="2" max="2" width="19.95703125" customWidth="1"/>
    <col min="3" max="3" width="3.7734375" customWidth="1"/>
    <col min="4" max="5" width="2.9648437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150</v>
      </c>
      <c r="C1" s="47"/>
      <c r="D1" s="47"/>
      <c r="E1" s="47"/>
      <c r="F1" s="47"/>
      <c r="G1" s="47"/>
      <c r="H1" s="48"/>
    </row>
    <row r="2" spans="1:8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 x14ac:dyDescent="0.15">
      <c r="A3" s="21">
        <v>1</v>
      </c>
      <c r="B3" s="31" t="s">
        <v>22</v>
      </c>
      <c r="C3" s="31">
        <v>3</v>
      </c>
      <c r="D3" s="31">
        <v>2</v>
      </c>
      <c r="E3" s="31">
        <v>0</v>
      </c>
      <c r="F3" s="31">
        <v>0</v>
      </c>
      <c r="G3" s="31">
        <v>19</v>
      </c>
      <c r="H3" s="27">
        <f t="shared" ref="H3:H29" si="0">(C3+D3)/(C3+D3+E3)</f>
        <v>1</v>
      </c>
    </row>
    <row r="4" spans="1:8" ht="17.25" customHeight="1" x14ac:dyDescent="0.15">
      <c r="A4" s="4">
        <v>2</v>
      </c>
      <c r="B4" s="4" t="s">
        <v>10</v>
      </c>
      <c r="C4" s="4">
        <v>3</v>
      </c>
      <c r="D4" s="4">
        <v>8</v>
      </c>
      <c r="E4" s="4">
        <v>0</v>
      </c>
      <c r="F4" s="4">
        <v>0</v>
      </c>
      <c r="G4" s="4">
        <v>16</v>
      </c>
      <c r="H4" s="3">
        <f t="shared" si="0"/>
        <v>1</v>
      </c>
    </row>
    <row r="5" spans="1:8" ht="17.25" customHeight="1" x14ac:dyDescent="0.15">
      <c r="A5" s="21">
        <v>3</v>
      </c>
      <c r="B5" s="21" t="s">
        <v>11</v>
      </c>
      <c r="C5" s="21">
        <v>0</v>
      </c>
      <c r="D5" s="21">
        <v>3</v>
      </c>
      <c r="E5" s="21">
        <v>0</v>
      </c>
      <c r="F5" s="21">
        <v>0</v>
      </c>
      <c r="G5" s="21">
        <v>14</v>
      </c>
      <c r="H5" s="27">
        <f t="shared" si="0"/>
        <v>1</v>
      </c>
    </row>
    <row r="6" spans="1:8" ht="17.25" customHeight="1" x14ac:dyDescent="0.15">
      <c r="A6" s="4">
        <v>4</v>
      </c>
      <c r="B6" s="4" t="s">
        <v>125</v>
      </c>
      <c r="C6" s="4">
        <v>2</v>
      </c>
      <c r="D6" s="4">
        <v>2</v>
      </c>
      <c r="E6" s="4">
        <v>0</v>
      </c>
      <c r="F6" s="4">
        <v>0</v>
      </c>
      <c r="G6" s="4">
        <v>14</v>
      </c>
      <c r="H6" s="3">
        <f t="shared" si="0"/>
        <v>1</v>
      </c>
    </row>
    <row r="7" spans="1:8" ht="17.25" customHeight="1" x14ac:dyDescent="0.15">
      <c r="A7" s="4">
        <v>5</v>
      </c>
      <c r="B7" s="4" t="s">
        <v>81</v>
      </c>
      <c r="C7" s="4">
        <v>10</v>
      </c>
      <c r="D7" s="4">
        <v>2</v>
      </c>
      <c r="E7" s="4">
        <v>1</v>
      </c>
      <c r="F7" s="4">
        <v>0</v>
      </c>
      <c r="G7" s="4">
        <v>33</v>
      </c>
      <c r="H7" s="3">
        <f t="shared" si="0"/>
        <v>0.92307692307692313</v>
      </c>
    </row>
    <row r="8" spans="1:8" ht="17.25" customHeight="1" x14ac:dyDescent="0.15">
      <c r="A8" s="4">
        <v>6</v>
      </c>
      <c r="B8" s="4" t="s">
        <v>75</v>
      </c>
      <c r="C8" s="4">
        <v>5</v>
      </c>
      <c r="D8" s="4">
        <v>3</v>
      </c>
      <c r="E8" s="4">
        <v>1</v>
      </c>
      <c r="F8" s="4">
        <v>1</v>
      </c>
      <c r="G8" s="4">
        <v>12</v>
      </c>
      <c r="H8" s="3">
        <f t="shared" si="0"/>
        <v>0.88888888888888884</v>
      </c>
    </row>
    <row r="9" spans="1:8" ht="17.25" customHeight="1" x14ac:dyDescent="0.15">
      <c r="A9" s="4">
        <v>7</v>
      </c>
      <c r="B9" s="4" t="s">
        <v>71</v>
      </c>
      <c r="C9" s="4">
        <v>7</v>
      </c>
      <c r="D9" s="4">
        <v>16</v>
      </c>
      <c r="E9" s="4">
        <v>6</v>
      </c>
      <c r="F9" s="4">
        <v>1</v>
      </c>
      <c r="G9" s="4">
        <v>63</v>
      </c>
      <c r="H9" s="3">
        <f t="shared" si="0"/>
        <v>0.7931034482758621</v>
      </c>
    </row>
    <row r="10" spans="1:8" ht="17.25" customHeight="1" x14ac:dyDescent="0.15">
      <c r="A10" s="4">
        <v>8</v>
      </c>
      <c r="B10" s="4" t="s">
        <v>20</v>
      </c>
      <c r="C10" s="4">
        <v>1</v>
      </c>
      <c r="D10" s="4">
        <v>2</v>
      </c>
      <c r="E10" s="4">
        <v>1</v>
      </c>
      <c r="F10" s="4">
        <v>0</v>
      </c>
      <c r="G10" s="4">
        <v>16</v>
      </c>
      <c r="H10" s="3">
        <f t="shared" si="0"/>
        <v>0.75</v>
      </c>
    </row>
    <row r="11" spans="1:8" ht="17.25" customHeight="1" x14ac:dyDescent="0.15">
      <c r="A11" s="21">
        <v>9</v>
      </c>
      <c r="B11" s="21" t="s">
        <v>106</v>
      </c>
      <c r="C11" s="21">
        <v>4</v>
      </c>
      <c r="D11" s="21">
        <v>6</v>
      </c>
      <c r="E11" s="21">
        <v>4</v>
      </c>
      <c r="F11" s="21">
        <v>1</v>
      </c>
      <c r="G11" s="28">
        <v>14.2</v>
      </c>
      <c r="H11" s="27">
        <f t="shared" si="0"/>
        <v>0.7142857142857143</v>
      </c>
    </row>
    <row r="12" spans="1:8" ht="17.25" customHeight="1" x14ac:dyDescent="0.15">
      <c r="A12" s="21">
        <v>10</v>
      </c>
      <c r="B12" s="21" t="s">
        <v>17</v>
      </c>
      <c r="C12" s="21">
        <v>3</v>
      </c>
      <c r="D12" s="21">
        <v>3</v>
      </c>
      <c r="E12" s="21">
        <v>3</v>
      </c>
      <c r="F12" s="21">
        <v>0</v>
      </c>
      <c r="G12" s="28">
        <v>12.1</v>
      </c>
      <c r="H12" s="27">
        <f t="shared" si="0"/>
        <v>0.66666666666666663</v>
      </c>
    </row>
    <row r="13" spans="1:8" ht="17.25" customHeight="1" x14ac:dyDescent="0.15">
      <c r="A13" s="4">
        <v>11</v>
      </c>
      <c r="B13" s="4" t="s">
        <v>80</v>
      </c>
      <c r="C13" s="4">
        <v>3</v>
      </c>
      <c r="D13" s="4">
        <v>1</v>
      </c>
      <c r="E13" s="4">
        <v>3</v>
      </c>
      <c r="F13" s="4">
        <v>0</v>
      </c>
      <c r="G13" s="4">
        <v>28</v>
      </c>
      <c r="H13" s="3">
        <f t="shared" si="0"/>
        <v>0.5714285714285714</v>
      </c>
    </row>
    <row r="14" spans="1:8" ht="17.25" customHeight="1" x14ac:dyDescent="0.15">
      <c r="A14" s="4">
        <v>12</v>
      </c>
      <c r="B14" s="4" t="s">
        <v>34</v>
      </c>
      <c r="C14" s="4">
        <v>5</v>
      </c>
      <c r="D14" s="4">
        <v>0</v>
      </c>
      <c r="E14" s="4">
        <v>5</v>
      </c>
      <c r="F14" s="4">
        <v>0</v>
      </c>
      <c r="G14" s="5">
        <v>33.200000000000003</v>
      </c>
      <c r="H14" s="3">
        <f t="shared" si="0"/>
        <v>0.5</v>
      </c>
    </row>
    <row r="15" spans="1:8" ht="17.25" customHeight="1" x14ac:dyDescent="0.15">
      <c r="A15" s="4">
        <v>13</v>
      </c>
      <c r="B15" s="4" t="s">
        <v>13</v>
      </c>
      <c r="C15" s="4">
        <v>2</v>
      </c>
      <c r="D15" s="4">
        <v>1</v>
      </c>
      <c r="E15" s="4">
        <v>3</v>
      </c>
      <c r="F15" s="4">
        <v>0</v>
      </c>
      <c r="G15" s="4">
        <v>12</v>
      </c>
      <c r="H15" s="3">
        <f t="shared" si="0"/>
        <v>0.5</v>
      </c>
    </row>
    <row r="16" spans="1:8" ht="17.25" customHeight="1" thickBot="1" x14ac:dyDescent="0.2">
      <c r="A16" s="24">
        <v>14</v>
      </c>
      <c r="B16" s="24" t="s">
        <v>76</v>
      </c>
      <c r="C16" s="24">
        <v>2</v>
      </c>
      <c r="D16" s="24">
        <v>6</v>
      </c>
      <c r="E16" s="24">
        <v>9</v>
      </c>
      <c r="F16" s="24">
        <v>1</v>
      </c>
      <c r="G16" s="32">
        <v>29.1</v>
      </c>
      <c r="H16" s="26">
        <f t="shared" si="0"/>
        <v>0.47058823529411764</v>
      </c>
    </row>
    <row r="17" spans="1:8" ht="17.25" customHeight="1" x14ac:dyDescent="0.15">
      <c r="A17" s="2">
        <v>15</v>
      </c>
      <c r="B17" s="2" t="s">
        <v>8</v>
      </c>
      <c r="C17" s="2">
        <v>0</v>
      </c>
      <c r="D17" s="2">
        <v>1</v>
      </c>
      <c r="E17" s="2">
        <v>0</v>
      </c>
      <c r="F17" s="2">
        <v>0</v>
      </c>
      <c r="G17" s="2">
        <v>9.1</v>
      </c>
      <c r="H17" s="3">
        <f>(C17+D17)/(C17+D17+E17)</f>
        <v>1</v>
      </c>
    </row>
    <row r="18" spans="1:8" ht="17.25" customHeight="1" x14ac:dyDescent="0.15">
      <c r="A18" s="4">
        <v>16</v>
      </c>
      <c r="B18" s="4" t="s">
        <v>104</v>
      </c>
      <c r="C18" s="4">
        <v>1</v>
      </c>
      <c r="D18" s="4">
        <v>1</v>
      </c>
      <c r="E18" s="4">
        <v>0</v>
      </c>
      <c r="F18" s="4">
        <v>0</v>
      </c>
      <c r="G18" s="4">
        <v>7</v>
      </c>
      <c r="H18" s="3">
        <f t="shared" si="0"/>
        <v>1</v>
      </c>
    </row>
    <row r="19" spans="1:8" ht="17.25" customHeight="1" x14ac:dyDescent="0.15">
      <c r="A19" s="4">
        <v>17</v>
      </c>
      <c r="B19" s="4" t="s">
        <v>101</v>
      </c>
      <c r="C19" s="4">
        <v>1</v>
      </c>
      <c r="D19" s="4">
        <v>0</v>
      </c>
      <c r="E19" s="4">
        <v>0</v>
      </c>
      <c r="F19" s="4">
        <v>0</v>
      </c>
      <c r="G19" s="4">
        <v>6.2</v>
      </c>
      <c r="H19" s="3">
        <f t="shared" si="0"/>
        <v>1</v>
      </c>
    </row>
    <row r="20" spans="1:8" ht="17.25" customHeight="1" x14ac:dyDescent="0.15">
      <c r="A20" s="4">
        <v>18</v>
      </c>
      <c r="B20" s="4" t="s">
        <v>82</v>
      </c>
      <c r="C20" s="4">
        <v>1</v>
      </c>
      <c r="D20" s="4">
        <v>0</v>
      </c>
      <c r="E20" s="4">
        <v>0</v>
      </c>
      <c r="F20" s="4">
        <v>0</v>
      </c>
      <c r="G20" s="4">
        <v>6</v>
      </c>
      <c r="H20" s="3">
        <f t="shared" si="0"/>
        <v>1</v>
      </c>
    </row>
    <row r="21" spans="1:8" ht="17.25" customHeight="1" x14ac:dyDescent="0.15">
      <c r="A21" s="4">
        <v>19</v>
      </c>
      <c r="B21" s="4" t="s">
        <v>19</v>
      </c>
      <c r="C21" s="4">
        <v>2</v>
      </c>
      <c r="D21" s="4">
        <v>3</v>
      </c>
      <c r="E21" s="4">
        <v>0</v>
      </c>
      <c r="F21" s="4">
        <v>0</v>
      </c>
      <c r="G21" s="4">
        <v>6</v>
      </c>
      <c r="H21" s="3">
        <f t="shared" si="0"/>
        <v>1</v>
      </c>
    </row>
    <row r="22" spans="1:8" ht="17.25" customHeight="1" x14ac:dyDescent="0.15">
      <c r="A22" s="4">
        <v>20</v>
      </c>
      <c r="B22" s="2" t="s">
        <v>21</v>
      </c>
      <c r="C22" s="2">
        <v>2</v>
      </c>
      <c r="D22" s="2">
        <v>2</v>
      </c>
      <c r="E22" s="2">
        <v>1</v>
      </c>
      <c r="F22" s="2">
        <v>0</v>
      </c>
      <c r="G22" s="2">
        <v>8.1999999999999993</v>
      </c>
      <c r="H22" s="3">
        <f t="shared" si="0"/>
        <v>0.8</v>
      </c>
    </row>
    <row r="23" spans="1:8" ht="17.25" customHeight="1" x14ac:dyDescent="0.15">
      <c r="A23" s="4">
        <v>21</v>
      </c>
      <c r="B23" s="4" t="s">
        <v>100</v>
      </c>
      <c r="C23" s="4">
        <v>1</v>
      </c>
      <c r="D23" s="4">
        <v>2</v>
      </c>
      <c r="E23" s="4">
        <v>2</v>
      </c>
      <c r="F23" s="4">
        <v>0</v>
      </c>
      <c r="G23" s="4">
        <v>5</v>
      </c>
      <c r="H23" s="3">
        <f t="shared" si="0"/>
        <v>0.6</v>
      </c>
    </row>
    <row r="24" spans="1:8" ht="17.25" customHeight="1" x14ac:dyDescent="0.15">
      <c r="A24" s="4">
        <v>22</v>
      </c>
      <c r="B24" s="4" t="s">
        <v>29</v>
      </c>
      <c r="C24" s="4">
        <v>1</v>
      </c>
      <c r="D24" s="4">
        <v>1</v>
      </c>
      <c r="E24" s="4">
        <v>4</v>
      </c>
      <c r="F24" s="4">
        <v>0</v>
      </c>
      <c r="G24" s="4">
        <v>10</v>
      </c>
      <c r="H24" s="3">
        <f t="shared" si="0"/>
        <v>0.33333333333333331</v>
      </c>
    </row>
    <row r="25" spans="1:8" ht="17.25" customHeight="1" x14ac:dyDescent="0.15">
      <c r="A25" s="21">
        <v>23</v>
      </c>
      <c r="B25" s="21" t="s">
        <v>73</v>
      </c>
      <c r="C25" s="21">
        <v>0</v>
      </c>
      <c r="D25" s="21">
        <v>0</v>
      </c>
      <c r="E25" s="21">
        <v>0</v>
      </c>
      <c r="F25" s="21">
        <v>0</v>
      </c>
      <c r="G25" s="21">
        <v>9</v>
      </c>
      <c r="H25" s="27">
        <v>0</v>
      </c>
    </row>
    <row r="26" spans="1:8" ht="17.25" customHeight="1" x14ac:dyDescent="0.15">
      <c r="A26" s="4">
        <v>24</v>
      </c>
      <c r="B26" s="4" t="s">
        <v>88</v>
      </c>
      <c r="C26" s="4">
        <v>0</v>
      </c>
      <c r="D26" s="4">
        <v>0</v>
      </c>
      <c r="E26" s="4">
        <v>1</v>
      </c>
      <c r="F26" s="4">
        <v>0</v>
      </c>
      <c r="G26" s="4">
        <v>7</v>
      </c>
      <c r="H26" s="3">
        <f t="shared" si="0"/>
        <v>0</v>
      </c>
    </row>
    <row r="27" spans="1:8" ht="17.25" customHeight="1" x14ac:dyDescent="0.15">
      <c r="A27" s="21">
        <v>25</v>
      </c>
      <c r="B27" s="21" t="s">
        <v>118</v>
      </c>
      <c r="C27" s="21">
        <v>0</v>
      </c>
      <c r="D27" s="21">
        <v>0</v>
      </c>
      <c r="E27" s="21">
        <v>1</v>
      </c>
      <c r="F27" s="21">
        <v>0</v>
      </c>
      <c r="G27" s="21">
        <v>5</v>
      </c>
      <c r="H27" s="27">
        <f t="shared" si="0"/>
        <v>0</v>
      </c>
    </row>
    <row r="28" spans="1:8" ht="17.25" customHeight="1" x14ac:dyDescent="0.15">
      <c r="A28" s="4">
        <v>26</v>
      </c>
      <c r="B28" s="4" t="s">
        <v>92</v>
      </c>
      <c r="C28" s="4">
        <v>0</v>
      </c>
      <c r="D28" s="4">
        <v>0</v>
      </c>
      <c r="E28" s="4">
        <v>0</v>
      </c>
      <c r="F28" s="4">
        <v>0</v>
      </c>
      <c r="G28" s="4">
        <v>3</v>
      </c>
      <c r="H28" s="3">
        <v>0</v>
      </c>
    </row>
    <row r="29" spans="1:8" ht="17.25" customHeight="1" x14ac:dyDescent="0.15">
      <c r="A29" s="21">
        <v>27</v>
      </c>
      <c r="B29" s="21" t="s">
        <v>114</v>
      </c>
      <c r="C29" s="21">
        <v>0</v>
      </c>
      <c r="D29" s="21">
        <v>0</v>
      </c>
      <c r="E29" s="21">
        <v>1</v>
      </c>
      <c r="F29" s="21">
        <v>0</v>
      </c>
      <c r="G29" s="21">
        <v>3</v>
      </c>
      <c r="H29" s="27">
        <f t="shared" si="0"/>
        <v>0</v>
      </c>
    </row>
    <row r="30" spans="1:8" ht="17.25" customHeight="1" x14ac:dyDescent="0.15">
      <c r="A30" s="4">
        <v>28</v>
      </c>
      <c r="B30" s="4" t="s">
        <v>16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3"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2"/>
  <sheetViews>
    <sheetView topLeftCell="A2" workbookViewId="0">
      <selection activeCell="U1" sqref="U1"/>
    </sheetView>
  </sheetViews>
  <sheetFormatPr defaultRowHeight="12.75" x14ac:dyDescent="0.15"/>
  <cols>
    <col min="1" max="1" width="3.50390625" customWidth="1"/>
    <col min="2" max="2" width="19.95703125" customWidth="1"/>
    <col min="3" max="3" width="3.7734375" customWidth="1"/>
    <col min="4" max="4" width="2.96484375" customWidth="1"/>
    <col min="5" max="5" width="2.289062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151</v>
      </c>
      <c r="C1" s="47"/>
      <c r="D1" s="47"/>
      <c r="E1" s="47"/>
      <c r="F1" s="47"/>
      <c r="G1" s="47"/>
      <c r="H1" s="48"/>
    </row>
    <row r="2" spans="1:8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 x14ac:dyDescent="0.15">
      <c r="A3" s="4">
        <v>1</v>
      </c>
      <c r="B3" s="2" t="s">
        <v>69</v>
      </c>
      <c r="C3" s="2">
        <v>7</v>
      </c>
      <c r="D3" s="2">
        <v>12</v>
      </c>
      <c r="E3" s="2">
        <v>0</v>
      </c>
      <c r="F3" s="2">
        <v>3</v>
      </c>
      <c r="G3" s="2">
        <v>42</v>
      </c>
      <c r="H3" s="3">
        <f t="shared" ref="H3:H28" si="0">(C3+D3)/(C3+D3+E3)</f>
        <v>1</v>
      </c>
    </row>
    <row r="4" spans="1:8" ht="17.25" customHeight="1" x14ac:dyDescent="0.15">
      <c r="A4" s="21">
        <v>2</v>
      </c>
      <c r="B4" s="21" t="s">
        <v>11</v>
      </c>
      <c r="C4" s="21">
        <v>0</v>
      </c>
      <c r="D4" s="21">
        <v>3</v>
      </c>
      <c r="E4" s="21">
        <v>0</v>
      </c>
      <c r="F4" s="21">
        <v>0</v>
      </c>
      <c r="G4" s="28">
        <v>19.100000000000001</v>
      </c>
      <c r="H4" s="27">
        <f t="shared" si="0"/>
        <v>1</v>
      </c>
    </row>
    <row r="5" spans="1:8" ht="17.25" customHeight="1" x14ac:dyDescent="0.15">
      <c r="A5" s="4">
        <v>3</v>
      </c>
      <c r="B5" s="4" t="s">
        <v>8</v>
      </c>
      <c r="C5" s="4">
        <v>4</v>
      </c>
      <c r="D5" s="4">
        <v>6</v>
      </c>
      <c r="E5" s="4">
        <v>1</v>
      </c>
      <c r="F5" s="4">
        <v>0</v>
      </c>
      <c r="G5" s="5">
        <v>13.2</v>
      </c>
      <c r="H5" s="3">
        <f>(C5+D5)/(C5+D5+E5)</f>
        <v>0.90909090909090906</v>
      </c>
    </row>
    <row r="6" spans="1:8" ht="17.25" customHeight="1" x14ac:dyDescent="0.15">
      <c r="A6" s="4">
        <v>4</v>
      </c>
      <c r="B6" s="4" t="s">
        <v>37</v>
      </c>
      <c r="C6" s="4">
        <v>5</v>
      </c>
      <c r="D6" s="4">
        <v>5</v>
      </c>
      <c r="E6" s="4">
        <v>1</v>
      </c>
      <c r="F6" s="4">
        <v>1</v>
      </c>
      <c r="G6" s="4">
        <v>12</v>
      </c>
      <c r="H6" s="3">
        <f t="shared" si="0"/>
        <v>0.90909090909090906</v>
      </c>
    </row>
    <row r="7" spans="1:8" ht="17.25" customHeight="1" x14ac:dyDescent="0.15">
      <c r="A7" s="4">
        <v>5</v>
      </c>
      <c r="B7" s="4" t="s">
        <v>12</v>
      </c>
      <c r="C7" s="4">
        <v>8</v>
      </c>
      <c r="D7" s="4">
        <v>8</v>
      </c>
      <c r="E7" s="4">
        <v>2</v>
      </c>
      <c r="F7" s="4">
        <v>0</v>
      </c>
      <c r="G7" s="5">
        <v>50.1</v>
      </c>
      <c r="H7" s="3">
        <f t="shared" si="0"/>
        <v>0.88888888888888884</v>
      </c>
    </row>
    <row r="8" spans="1:8" ht="17.25" customHeight="1" x14ac:dyDescent="0.15">
      <c r="A8" s="4">
        <v>6</v>
      </c>
      <c r="B8" s="4" t="s">
        <v>71</v>
      </c>
      <c r="C8" s="4">
        <v>0</v>
      </c>
      <c r="D8" s="4">
        <v>8</v>
      </c>
      <c r="E8" s="4">
        <v>1</v>
      </c>
      <c r="F8" s="4">
        <v>0</v>
      </c>
      <c r="G8" s="4">
        <v>17</v>
      </c>
      <c r="H8" s="3">
        <f t="shared" si="0"/>
        <v>0.88888888888888884</v>
      </c>
    </row>
    <row r="9" spans="1:8" ht="17.25" customHeight="1" x14ac:dyDescent="0.15">
      <c r="A9" s="4">
        <v>7</v>
      </c>
      <c r="B9" s="4" t="s">
        <v>70</v>
      </c>
      <c r="C9" s="4">
        <v>1</v>
      </c>
      <c r="D9" s="4">
        <v>4</v>
      </c>
      <c r="E9" s="4">
        <v>1</v>
      </c>
      <c r="F9" s="4">
        <v>0</v>
      </c>
      <c r="G9" s="4">
        <v>22</v>
      </c>
      <c r="H9" s="3">
        <f t="shared" si="0"/>
        <v>0.83333333333333337</v>
      </c>
    </row>
    <row r="10" spans="1:8" ht="17.25" customHeight="1" x14ac:dyDescent="0.15">
      <c r="A10" s="4">
        <v>8</v>
      </c>
      <c r="B10" s="4" t="s">
        <v>132</v>
      </c>
      <c r="C10" s="4">
        <v>0</v>
      </c>
      <c r="D10" s="4">
        <v>5</v>
      </c>
      <c r="E10" s="4">
        <v>1</v>
      </c>
      <c r="F10" s="4">
        <v>0</v>
      </c>
      <c r="G10" s="4">
        <v>12</v>
      </c>
      <c r="H10" s="3">
        <f t="shared" si="0"/>
        <v>0.83333333333333337</v>
      </c>
    </row>
    <row r="11" spans="1:8" ht="17.25" customHeight="1" x14ac:dyDescent="0.15">
      <c r="A11" s="4">
        <v>9</v>
      </c>
      <c r="B11" s="4" t="s">
        <v>33</v>
      </c>
      <c r="C11" s="4">
        <v>2</v>
      </c>
      <c r="D11" s="4">
        <v>7</v>
      </c>
      <c r="E11" s="4">
        <v>2</v>
      </c>
      <c r="F11" s="4">
        <v>0</v>
      </c>
      <c r="G11" s="4">
        <v>15</v>
      </c>
      <c r="H11" s="3">
        <f t="shared" si="0"/>
        <v>0.81818181818181823</v>
      </c>
    </row>
    <row r="12" spans="1:8" ht="17.25" customHeight="1" x14ac:dyDescent="0.15">
      <c r="A12" s="4">
        <v>10</v>
      </c>
      <c r="B12" s="4" t="s">
        <v>38</v>
      </c>
      <c r="C12" s="4">
        <v>1</v>
      </c>
      <c r="D12" s="4">
        <v>7</v>
      </c>
      <c r="E12" s="4">
        <v>2</v>
      </c>
      <c r="F12" s="4">
        <v>0</v>
      </c>
      <c r="G12" s="4">
        <v>25</v>
      </c>
      <c r="H12" s="3">
        <f t="shared" si="0"/>
        <v>0.8</v>
      </c>
    </row>
    <row r="13" spans="1:8" ht="17.25" customHeight="1" x14ac:dyDescent="0.15">
      <c r="A13" s="4">
        <v>11</v>
      </c>
      <c r="B13" s="4" t="s">
        <v>31</v>
      </c>
      <c r="C13" s="4">
        <v>4</v>
      </c>
      <c r="D13" s="4">
        <v>6</v>
      </c>
      <c r="E13" s="4">
        <v>3</v>
      </c>
      <c r="F13" s="4">
        <v>0</v>
      </c>
      <c r="G13" s="5">
        <v>26.1</v>
      </c>
      <c r="H13" s="3">
        <f t="shared" si="0"/>
        <v>0.76923076923076927</v>
      </c>
    </row>
    <row r="14" spans="1:8" ht="17.25" customHeight="1" x14ac:dyDescent="0.15">
      <c r="A14" s="4">
        <v>12</v>
      </c>
      <c r="B14" s="4" t="s">
        <v>80</v>
      </c>
      <c r="C14" s="4">
        <v>2</v>
      </c>
      <c r="D14" s="4">
        <v>1</v>
      </c>
      <c r="E14" s="4">
        <v>1</v>
      </c>
      <c r="F14" s="4">
        <v>0</v>
      </c>
      <c r="G14" s="4">
        <v>15</v>
      </c>
      <c r="H14" s="3">
        <f t="shared" si="0"/>
        <v>0.75</v>
      </c>
    </row>
    <row r="15" spans="1:8" ht="17.25" customHeight="1" x14ac:dyDescent="0.15">
      <c r="A15" s="21">
        <v>13</v>
      </c>
      <c r="B15" s="21" t="s">
        <v>73</v>
      </c>
      <c r="C15" s="21">
        <v>3</v>
      </c>
      <c r="D15" s="21">
        <v>3</v>
      </c>
      <c r="E15" s="21">
        <v>2</v>
      </c>
      <c r="F15" s="21">
        <v>0</v>
      </c>
      <c r="G15" s="21">
        <v>12</v>
      </c>
      <c r="H15" s="27">
        <f t="shared" si="0"/>
        <v>0.75</v>
      </c>
    </row>
    <row r="16" spans="1:8" ht="17.25" customHeight="1" x14ac:dyDescent="0.15">
      <c r="A16" s="21">
        <v>14</v>
      </c>
      <c r="B16" s="21" t="s">
        <v>17</v>
      </c>
      <c r="C16" s="21">
        <v>5</v>
      </c>
      <c r="D16" s="21">
        <v>3</v>
      </c>
      <c r="E16" s="21">
        <v>3</v>
      </c>
      <c r="F16" s="21">
        <v>0</v>
      </c>
      <c r="G16" s="28">
        <v>12.2</v>
      </c>
      <c r="H16" s="27">
        <f t="shared" si="0"/>
        <v>0.72727272727272729</v>
      </c>
    </row>
    <row r="17" spans="1:8" ht="17.25" customHeight="1" x14ac:dyDescent="0.15">
      <c r="A17" s="21">
        <v>15</v>
      </c>
      <c r="B17" s="21" t="s">
        <v>22</v>
      </c>
      <c r="C17" s="21">
        <v>0</v>
      </c>
      <c r="D17" s="21">
        <v>5</v>
      </c>
      <c r="E17" s="21">
        <v>2</v>
      </c>
      <c r="F17" s="21">
        <v>0</v>
      </c>
      <c r="G17" s="28">
        <v>11.2</v>
      </c>
      <c r="H17" s="27">
        <f t="shared" si="0"/>
        <v>0.7142857142857143</v>
      </c>
    </row>
    <row r="18" spans="1:8" ht="17.25" customHeight="1" x14ac:dyDescent="0.15">
      <c r="A18" s="21">
        <v>16</v>
      </c>
      <c r="B18" s="21" t="s">
        <v>14</v>
      </c>
      <c r="C18" s="21">
        <v>0</v>
      </c>
      <c r="D18" s="21">
        <v>4</v>
      </c>
      <c r="E18" s="21">
        <v>2</v>
      </c>
      <c r="F18" s="21">
        <v>0</v>
      </c>
      <c r="G18" s="28">
        <v>15.2</v>
      </c>
      <c r="H18" s="27">
        <f t="shared" si="0"/>
        <v>0.66666666666666663</v>
      </c>
    </row>
    <row r="19" spans="1:8" ht="17.25" customHeight="1" thickBot="1" x14ac:dyDescent="0.2">
      <c r="A19" s="24">
        <v>17</v>
      </c>
      <c r="B19" s="24" t="s">
        <v>18</v>
      </c>
      <c r="C19" s="24">
        <v>2</v>
      </c>
      <c r="D19" s="24">
        <v>4</v>
      </c>
      <c r="E19" s="24">
        <v>5</v>
      </c>
      <c r="F19" s="24">
        <v>0</v>
      </c>
      <c r="G19" s="24">
        <v>31</v>
      </c>
      <c r="H19" s="26">
        <f t="shared" si="0"/>
        <v>0.54545454545454541</v>
      </c>
    </row>
    <row r="20" spans="1:8" ht="17.25" customHeight="1" x14ac:dyDescent="0.15">
      <c r="A20" s="2">
        <v>18</v>
      </c>
      <c r="B20" s="2" t="s">
        <v>21</v>
      </c>
      <c r="C20" s="2">
        <v>3</v>
      </c>
      <c r="D20" s="2">
        <v>2</v>
      </c>
      <c r="E20" s="2">
        <v>0</v>
      </c>
      <c r="F20" s="2">
        <v>0</v>
      </c>
      <c r="G20" s="2">
        <v>10</v>
      </c>
      <c r="H20" s="3">
        <f t="shared" si="0"/>
        <v>1</v>
      </c>
    </row>
    <row r="21" spans="1:8" ht="17.25" customHeight="1" x14ac:dyDescent="0.15">
      <c r="A21" s="4">
        <v>19</v>
      </c>
      <c r="B21" s="2" t="s">
        <v>130</v>
      </c>
      <c r="C21" s="2">
        <v>0</v>
      </c>
      <c r="D21" s="2">
        <v>2</v>
      </c>
      <c r="E21" s="2">
        <v>0</v>
      </c>
      <c r="F21" s="2">
        <v>0</v>
      </c>
      <c r="G21" s="2">
        <v>6</v>
      </c>
      <c r="H21" s="3">
        <f t="shared" si="0"/>
        <v>1</v>
      </c>
    </row>
    <row r="22" spans="1:8" ht="17.25" customHeight="1" x14ac:dyDescent="0.15">
      <c r="A22" s="4">
        <v>20</v>
      </c>
      <c r="B22" s="4" t="s">
        <v>20</v>
      </c>
      <c r="C22" s="4">
        <v>1</v>
      </c>
      <c r="D22" s="4">
        <v>0</v>
      </c>
      <c r="E22" s="4">
        <v>0</v>
      </c>
      <c r="F22" s="4">
        <v>0</v>
      </c>
      <c r="G22" s="4">
        <v>5.0999999999999996</v>
      </c>
      <c r="H22" s="3">
        <f t="shared" si="0"/>
        <v>1</v>
      </c>
    </row>
    <row r="23" spans="1:8" ht="17.25" customHeight="1" x14ac:dyDescent="0.15">
      <c r="A23" s="4">
        <v>21</v>
      </c>
      <c r="B23" s="4" t="s">
        <v>125</v>
      </c>
      <c r="C23" s="4">
        <v>0</v>
      </c>
      <c r="D23" s="4">
        <v>2</v>
      </c>
      <c r="E23" s="4">
        <v>0</v>
      </c>
      <c r="F23" s="4">
        <v>0</v>
      </c>
      <c r="G23" s="4">
        <v>2</v>
      </c>
      <c r="H23" s="3">
        <f t="shared" si="0"/>
        <v>1</v>
      </c>
    </row>
    <row r="24" spans="1:8" ht="17.25" customHeight="1" x14ac:dyDescent="0.15">
      <c r="A24" s="21">
        <v>22</v>
      </c>
      <c r="B24" s="21" t="s">
        <v>118</v>
      </c>
      <c r="C24" s="21">
        <v>0</v>
      </c>
      <c r="D24" s="21">
        <v>1</v>
      </c>
      <c r="E24" s="21">
        <v>0</v>
      </c>
      <c r="F24" s="21">
        <v>0</v>
      </c>
      <c r="G24" s="28">
        <v>0.2</v>
      </c>
      <c r="H24" s="27">
        <f t="shared" si="0"/>
        <v>1</v>
      </c>
    </row>
    <row r="25" spans="1:8" ht="17.25" customHeight="1" x14ac:dyDescent="0.15">
      <c r="A25" s="21">
        <v>23</v>
      </c>
      <c r="B25" s="21" t="s">
        <v>110</v>
      </c>
      <c r="C25" s="21">
        <v>0</v>
      </c>
      <c r="D25" s="21">
        <v>1</v>
      </c>
      <c r="E25" s="21">
        <v>1</v>
      </c>
      <c r="F25" s="21">
        <v>0</v>
      </c>
      <c r="G25" s="21">
        <v>5</v>
      </c>
      <c r="H25" s="27">
        <f t="shared" si="0"/>
        <v>0.5</v>
      </c>
    </row>
    <row r="26" spans="1:8" ht="17.25" customHeight="1" x14ac:dyDescent="0.15">
      <c r="A26" s="4">
        <v>24</v>
      </c>
      <c r="B26" s="4" t="s">
        <v>23</v>
      </c>
      <c r="C26" s="4">
        <v>0</v>
      </c>
      <c r="D26" s="4">
        <v>1</v>
      </c>
      <c r="E26" s="4">
        <v>1</v>
      </c>
      <c r="F26" s="4">
        <v>0</v>
      </c>
      <c r="G26" s="4">
        <v>4</v>
      </c>
      <c r="H26" s="3">
        <f t="shared" si="0"/>
        <v>0.5</v>
      </c>
    </row>
    <row r="27" spans="1:8" ht="17.25" customHeight="1" x14ac:dyDescent="0.15">
      <c r="A27" s="4">
        <v>25</v>
      </c>
      <c r="B27" s="4" t="s">
        <v>29</v>
      </c>
      <c r="C27" s="4">
        <v>0</v>
      </c>
      <c r="D27" s="4">
        <v>2</v>
      </c>
      <c r="E27" s="4">
        <v>2</v>
      </c>
      <c r="F27" s="4">
        <v>0</v>
      </c>
      <c r="G27" s="4">
        <v>4</v>
      </c>
      <c r="H27" s="3">
        <f t="shared" si="0"/>
        <v>0.5</v>
      </c>
    </row>
    <row r="28" spans="1:8" ht="17.25" customHeight="1" x14ac:dyDescent="0.15">
      <c r="A28" s="4">
        <v>26</v>
      </c>
      <c r="B28" s="4" t="s">
        <v>133</v>
      </c>
      <c r="C28" s="4">
        <v>0</v>
      </c>
      <c r="D28" s="4">
        <v>0</v>
      </c>
      <c r="E28" s="4">
        <v>1</v>
      </c>
      <c r="F28" s="4">
        <v>0</v>
      </c>
      <c r="G28" s="4">
        <v>7</v>
      </c>
      <c r="H28" s="3">
        <f t="shared" si="0"/>
        <v>0</v>
      </c>
    </row>
    <row r="29" spans="1:8" ht="17.25" customHeight="1" x14ac:dyDescent="0.15">
      <c r="A29" s="4">
        <v>27</v>
      </c>
      <c r="B29" s="4" t="s">
        <v>13</v>
      </c>
      <c r="C29" s="4">
        <v>0</v>
      </c>
      <c r="D29" s="4">
        <v>0</v>
      </c>
      <c r="E29" s="4">
        <v>0</v>
      </c>
      <c r="F29" s="4">
        <v>0</v>
      </c>
      <c r="G29" s="4">
        <v>4</v>
      </c>
      <c r="H29" s="3">
        <v>0</v>
      </c>
    </row>
    <row r="30" spans="1:8" ht="17.25" customHeight="1" x14ac:dyDescent="0.15">
      <c r="A30" s="4">
        <v>28</v>
      </c>
      <c r="B30" s="4" t="s">
        <v>81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3">
        <v>0</v>
      </c>
    </row>
    <row r="31" spans="1:8" ht="17.25" customHeight="1" x14ac:dyDescent="0.15">
      <c r="A31" s="4">
        <v>29</v>
      </c>
      <c r="B31" s="4" t="s">
        <v>84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3">
        <v>0</v>
      </c>
    </row>
    <row r="32" spans="1:8" ht="17.25" customHeight="1" x14ac:dyDescent="0.15">
      <c r="A32" s="4">
        <v>30</v>
      </c>
      <c r="B32" s="4" t="s">
        <v>39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3"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1"/>
  <sheetViews>
    <sheetView workbookViewId="0">
      <selection activeCell="U1" sqref="U1"/>
    </sheetView>
  </sheetViews>
  <sheetFormatPr defaultRowHeight="12.75" x14ac:dyDescent="0.15"/>
  <cols>
    <col min="1" max="1" width="3.50390625" customWidth="1"/>
    <col min="2" max="2" width="19.95703125" customWidth="1"/>
    <col min="3" max="3" width="3.7734375" customWidth="1"/>
    <col min="4" max="5" width="2.289062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152</v>
      </c>
      <c r="C1" s="47"/>
      <c r="D1" s="47"/>
      <c r="E1" s="47"/>
      <c r="F1" s="47"/>
      <c r="G1" s="47"/>
      <c r="H1" s="48"/>
    </row>
    <row r="2" spans="1:8" ht="14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4.25" customHeight="1" x14ac:dyDescent="0.15">
      <c r="A3" s="4">
        <v>1</v>
      </c>
      <c r="B3" s="4" t="s">
        <v>74</v>
      </c>
      <c r="C3" s="4">
        <v>3</v>
      </c>
      <c r="D3" s="4">
        <v>1</v>
      </c>
      <c r="E3" s="4">
        <v>0</v>
      </c>
      <c r="F3" s="4">
        <v>0</v>
      </c>
      <c r="G3" s="4">
        <v>31</v>
      </c>
      <c r="H3" s="11">
        <f t="shared" ref="H3:H44" si="0">(C3+D3)/(C3+D3+E3)</f>
        <v>1</v>
      </c>
    </row>
    <row r="4" spans="1:8" ht="14.25" customHeight="1" x14ac:dyDescent="0.15">
      <c r="A4" s="4">
        <v>2</v>
      </c>
      <c r="B4" s="4" t="s">
        <v>10</v>
      </c>
      <c r="C4" s="4">
        <v>1</v>
      </c>
      <c r="D4" s="4">
        <v>0</v>
      </c>
      <c r="E4" s="4">
        <v>0</v>
      </c>
      <c r="F4" s="4">
        <v>0</v>
      </c>
      <c r="G4" s="4">
        <v>20</v>
      </c>
      <c r="H4" s="11">
        <f>(C4+D4)/(C4+D4+E4)</f>
        <v>1</v>
      </c>
    </row>
    <row r="5" spans="1:8" ht="14.25" customHeight="1" x14ac:dyDescent="0.15">
      <c r="A5" s="4">
        <v>3</v>
      </c>
      <c r="B5" s="4" t="s">
        <v>97</v>
      </c>
      <c r="C5" s="4">
        <v>3</v>
      </c>
      <c r="D5" s="4">
        <v>0</v>
      </c>
      <c r="E5" s="4">
        <v>0</v>
      </c>
      <c r="F5" s="4">
        <v>0</v>
      </c>
      <c r="G5" s="4">
        <v>17</v>
      </c>
      <c r="H5" s="11">
        <f t="shared" si="0"/>
        <v>1</v>
      </c>
    </row>
    <row r="6" spans="1:8" ht="14.25" customHeight="1" x14ac:dyDescent="0.15">
      <c r="A6" s="4">
        <v>4</v>
      </c>
      <c r="B6" s="4" t="s">
        <v>100</v>
      </c>
      <c r="C6" s="4">
        <v>2</v>
      </c>
      <c r="D6" s="4">
        <v>0</v>
      </c>
      <c r="E6" s="4">
        <v>0</v>
      </c>
      <c r="F6" s="4">
        <v>0</v>
      </c>
      <c r="G6" s="5">
        <v>15.2</v>
      </c>
      <c r="H6" s="11">
        <f t="shared" si="0"/>
        <v>1</v>
      </c>
    </row>
    <row r="7" spans="1:8" ht="14.25" customHeight="1" x14ac:dyDescent="0.15">
      <c r="A7" s="4">
        <v>5</v>
      </c>
      <c r="B7" s="4" t="s">
        <v>105</v>
      </c>
      <c r="C7" s="4">
        <v>2</v>
      </c>
      <c r="D7" s="4">
        <v>0</v>
      </c>
      <c r="E7" s="4">
        <v>0</v>
      </c>
      <c r="F7" s="4">
        <v>0</v>
      </c>
      <c r="G7" s="4">
        <v>11</v>
      </c>
      <c r="H7" s="11">
        <f t="shared" si="0"/>
        <v>1</v>
      </c>
    </row>
    <row r="8" spans="1:8" ht="14.25" customHeight="1" x14ac:dyDescent="0.15">
      <c r="A8" s="4">
        <v>6</v>
      </c>
      <c r="B8" s="4" t="s">
        <v>77</v>
      </c>
      <c r="C8" s="4">
        <v>3</v>
      </c>
      <c r="D8" s="4">
        <v>0</v>
      </c>
      <c r="E8" s="4">
        <v>1</v>
      </c>
      <c r="F8" s="4">
        <v>0</v>
      </c>
      <c r="G8" s="4">
        <v>27</v>
      </c>
      <c r="H8" s="11">
        <f t="shared" si="0"/>
        <v>0.75</v>
      </c>
    </row>
    <row r="9" spans="1:8" ht="14.25" customHeight="1" x14ac:dyDescent="0.15">
      <c r="A9" s="4">
        <v>7</v>
      </c>
      <c r="B9" s="4" t="s">
        <v>103</v>
      </c>
      <c r="C9" s="4">
        <v>5</v>
      </c>
      <c r="D9" s="4">
        <v>0</v>
      </c>
      <c r="E9" s="4">
        <v>2</v>
      </c>
      <c r="F9" s="4">
        <v>0</v>
      </c>
      <c r="G9" s="4">
        <v>15</v>
      </c>
      <c r="H9" s="11">
        <f t="shared" si="0"/>
        <v>0.7142857142857143</v>
      </c>
    </row>
    <row r="10" spans="1:8" ht="14.25" customHeight="1" x14ac:dyDescent="0.15">
      <c r="A10" s="4">
        <v>8</v>
      </c>
      <c r="B10" s="4" t="s">
        <v>89</v>
      </c>
      <c r="C10" s="4">
        <v>2</v>
      </c>
      <c r="D10" s="4">
        <v>0</v>
      </c>
      <c r="E10" s="4">
        <v>1</v>
      </c>
      <c r="F10" s="4">
        <v>0</v>
      </c>
      <c r="G10" s="4">
        <v>23</v>
      </c>
      <c r="H10" s="11">
        <f t="shared" si="0"/>
        <v>0.66666666666666663</v>
      </c>
    </row>
    <row r="11" spans="1:8" ht="14.25" customHeight="1" x14ac:dyDescent="0.15">
      <c r="A11" s="4">
        <v>9</v>
      </c>
      <c r="B11" s="4" t="s">
        <v>36</v>
      </c>
      <c r="C11" s="4">
        <v>3</v>
      </c>
      <c r="D11" s="4">
        <v>0</v>
      </c>
      <c r="E11" s="4">
        <v>2</v>
      </c>
      <c r="F11" s="4">
        <v>0</v>
      </c>
      <c r="G11" s="4">
        <v>29</v>
      </c>
      <c r="H11" s="11">
        <f t="shared" si="0"/>
        <v>0.6</v>
      </c>
    </row>
    <row r="12" spans="1:8" ht="14.25" customHeight="1" x14ac:dyDescent="0.15">
      <c r="A12" s="21">
        <v>10</v>
      </c>
      <c r="B12" s="21" t="s">
        <v>14</v>
      </c>
      <c r="C12" s="21">
        <v>1</v>
      </c>
      <c r="D12" s="21">
        <v>0</v>
      </c>
      <c r="E12" s="21">
        <v>1</v>
      </c>
      <c r="F12" s="21">
        <v>0</v>
      </c>
      <c r="G12" s="21">
        <v>17</v>
      </c>
      <c r="H12" s="23">
        <f t="shared" si="0"/>
        <v>0.5</v>
      </c>
    </row>
    <row r="13" spans="1:8" ht="14.25" customHeight="1" x14ac:dyDescent="0.15">
      <c r="A13" s="4">
        <v>11</v>
      </c>
      <c r="B13" s="4" t="s">
        <v>21</v>
      </c>
      <c r="C13" s="4">
        <v>1</v>
      </c>
      <c r="D13" s="4">
        <v>0</v>
      </c>
      <c r="E13" s="4">
        <v>1</v>
      </c>
      <c r="F13" s="4">
        <v>0</v>
      </c>
      <c r="G13" s="5">
        <v>12.2</v>
      </c>
      <c r="H13" s="11">
        <f t="shared" si="0"/>
        <v>0.5</v>
      </c>
    </row>
    <row r="14" spans="1:8" ht="14.25" customHeight="1" x14ac:dyDescent="0.15">
      <c r="A14" s="21">
        <v>12</v>
      </c>
      <c r="B14" s="21" t="s">
        <v>110</v>
      </c>
      <c r="C14" s="21">
        <v>0</v>
      </c>
      <c r="D14" s="21">
        <v>0</v>
      </c>
      <c r="E14" s="21">
        <v>0</v>
      </c>
      <c r="F14" s="21">
        <v>0</v>
      </c>
      <c r="G14" s="28">
        <v>13.1</v>
      </c>
      <c r="H14" s="23">
        <v>0</v>
      </c>
    </row>
    <row r="15" spans="1:8" ht="14.25" customHeight="1" x14ac:dyDescent="0.15">
      <c r="A15" s="4">
        <v>13</v>
      </c>
      <c r="B15" s="4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12</v>
      </c>
      <c r="H15" s="11">
        <v>0</v>
      </c>
    </row>
    <row r="16" spans="1:8" ht="14.25" customHeight="1" thickBot="1" x14ac:dyDescent="0.2">
      <c r="A16" s="33">
        <v>14</v>
      </c>
      <c r="B16" s="33" t="s">
        <v>22</v>
      </c>
      <c r="C16" s="33">
        <v>0</v>
      </c>
      <c r="D16" s="33">
        <v>0</v>
      </c>
      <c r="E16" s="33">
        <v>1</v>
      </c>
      <c r="F16" s="33">
        <v>0</v>
      </c>
      <c r="G16" s="34">
        <v>10.199999999999999</v>
      </c>
      <c r="H16" s="35">
        <f t="shared" si="0"/>
        <v>0</v>
      </c>
    </row>
    <row r="17" spans="1:8" ht="14.25" customHeight="1" x14ac:dyDescent="0.15">
      <c r="A17" s="2">
        <v>15</v>
      </c>
      <c r="B17" s="2" t="s">
        <v>80</v>
      </c>
      <c r="C17" s="2">
        <v>1</v>
      </c>
      <c r="D17" s="2">
        <v>1</v>
      </c>
      <c r="E17" s="2">
        <v>0</v>
      </c>
      <c r="F17" s="2">
        <v>0</v>
      </c>
      <c r="G17" s="2">
        <v>8</v>
      </c>
      <c r="H17" s="3">
        <f t="shared" si="0"/>
        <v>1</v>
      </c>
    </row>
    <row r="18" spans="1:8" ht="14.25" customHeight="1" x14ac:dyDescent="0.15">
      <c r="A18" s="4">
        <v>16</v>
      </c>
      <c r="B18" s="4" t="s">
        <v>72</v>
      </c>
      <c r="C18" s="4">
        <v>1</v>
      </c>
      <c r="D18" s="4">
        <v>0</v>
      </c>
      <c r="E18" s="4">
        <v>0</v>
      </c>
      <c r="F18" s="4">
        <v>0</v>
      </c>
      <c r="G18" s="4">
        <v>7</v>
      </c>
      <c r="H18" s="11">
        <f t="shared" si="0"/>
        <v>1</v>
      </c>
    </row>
    <row r="19" spans="1:8" ht="14.25" customHeight="1" x14ac:dyDescent="0.15">
      <c r="A19" s="4">
        <v>17</v>
      </c>
      <c r="B19" s="4" t="s">
        <v>95</v>
      </c>
      <c r="C19" s="4">
        <v>1</v>
      </c>
      <c r="D19" s="4">
        <v>0</v>
      </c>
      <c r="E19" s="4">
        <v>0</v>
      </c>
      <c r="F19" s="4">
        <v>0</v>
      </c>
      <c r="G19" s="4">
        <v>7</v>
      </c>
      <c r="H19" s="11">
        <f t="shared" si="0"/>
        <v>1</v>
      </c>
    </row>
    <row r="20" spans="1:8" ht="14.25" customHeight="1" x14ac:dyDescent="0.15">
      <c r="A20" s="4">
        <v>18</v>
      </c>
      <c r="B20" s="4" t="s">
        <v>104</v>
      </c>
      <c r="C20" s="4">
        <v>1</v>
      </c>
      <c r="D20" s="4">
        <v>0</v>
      </c>
      <c r="E20" s="4">
        <v>0</v>
      </c>
      <c r="F20" s="4">
        <v>0</v>
      </c>
      <c r="G20" s="4">
        <v>7</v>
      </c>
      <c r="H20" s="11">
        <f t="shared" si="0"/>
        <v>1</v>
      </c>
    </row>
    <row r="21" spans="1:8" ht="14.25" customHeight="1" x14ac:dyDescent="0.15">
      <c r="A21" s="4">
        <v>19</v>
      </c>
      <c r="B21" s="4" t="s">
        <v>35</v>
      </c>
      <c r="C21" s="4">
        <v>2</v>
      </c>
      <c r="D21" s="4">
        <v>1</v>
      </c>
      <c r="E21" s="4">
        <v>0</v>
      </c>
      <c r="F21" s="4">
        <v>0</v>
      </c>
      <c r="G21" s="4">
        <v>7</v>
      </c>
      <c r="H21" s="11">
        <f t="shared" si="0"/>
        <v>1</v>
      </c>
    </row>
    <row r="22" spans="1:8" ht="14.25" customHeight="1" x14ac:dyDescent="0.15">
      <c r="A22" s="4">
        <v>20</v>
      </c>
      <c r="B22" s="4" t="s">
        <v>19</v>
      </c>
      <c r="C22" s="4">
        <v>1</v>
      </c>
      <c r="D22" s="4">
        <v>0</v>
      </c>
      <c r="E22" s="4">
        <v>0</v>
      </c>
      <c r="F22" s="4">
        <v>0</v>
      </c>
      <c r="G22" s="4">
        <v>6</v>
      </c>
      <c r="H22" s="11">
        <f t="shared" si="0"/>
        <v>1</v>
      </c>
    </row>
    <row r="23" spans="1:8" ht="14.25" customHeight="1" x14ac:dyDescent="0.15">
      <c r="A23" s="4">
        <v>21</v>
      </c>
      <c r="B23" s="4" t="s">
        <v>126</v>
      </c>
      <c r="C23" s="4">
        <v>2</v>
      </c>
      <c r="D23" s="4">
        <v>0</v>
      </c>
      <c r="E23" s="4">
        <v>0</v>
      </c>
      <c r="F23" s="4">
        <v>0</v>
      </c>
      <c r="G23" s="4">
        <v>6</v>
      </c>
      <c r="H23" s="11">
        <f t="shared" si="0"/>
        <v>1</v>
      </c>
    </row>
    <row r="24" spans="1:8" ht="14.25" customHeight="1" x14ac:dyDescent="0.15">
      <c r="A24" s="21">
        <v>22</v>
      </c>
      <c r="B24" s="21" t="s">
        <v>11</v>
      </c>
      <c r="C24" s="21">
        <v>1</v>
      </c>
      <c r="D24" s="21">
        <v>0</v>
      </c>
      <c r="E24" s="21">
        <v>0</v>
      </c>
      <c r="F24" s="21">
        <v>0</v>
      </c>
      <c r="G24" s="21">
        <v>5</v>
      </c>
      <c r="H24" s="23">
        <f t="shared" si="0"/>
        <v>1</v>
      </c>
    </row>
    <row r="25" spans="1:8" ht="14.25" customHeight="1" x14ac:dyDescent="0.15">
      <c r="A25" s="4">
        <v>23</v>
      </c>
      <c r="B25" s="4" t="s">
        <v>124</v>
      </c>
      <c r="C25" s="4">
        <v>1</v>
      </c>
      <c r="D25" s="4">
        <v>0</v>
      </c>
      <c r="E25" s="4">
        <v>0</v>
      </c>
      <c r="F25" s="4">
        <v>0</v>
      </c>
      <c r="G25" s="4">
        <v>4</v>
      </c>
      <c r="H25" s="11">
        <f t="shared" si="0"/>
        <v>1</v>
      </c>
    </row>
    <row r="26" spans="1:8" ht="14.25" customHeight="1" x14ac:dyDescent="0.15">
      <c r="A26" s="21">
        <v>24</v>
      </c>
      <c r="B26" s="21" t="s">
        <v>102</v>
      </c>
      <c r="C26" s="21">
        <v>2</v>
      </c>
      <c r="D26" s="21">
        <v>0</v>
      </c>
      <c r="E26" s="21">
        <v>0</v>
      </c>
      <c r="F26" s="21">
        <v>0</v>
      </c>
      <c r="G26" s="21">
        <v>3</v>
      </c>
      <c r="H26" s="23">
        <f t="shared" si="0"/>
        <v>1</v>
      </c>
    </row>
    <row r="27" spans="1:8" ht="14.25" customHeight="1" x14ac:dyDescent="0.15">
      <c r="A27" s="4">
        <v>25</v>
      </c>
      <c r="B27" s="4" t="s">
        <v>12</v>
      </c>
      <c r="C27" s="4">
        <v>1</v>
      </c>
      <c r="D27" s="4">
        <v>0</v>
      </c>
      <c r="E27" s="4">
        <v>0</v>
      </c>
      <c r="F27" s="4">
        <v>0</v>
      </c>
      <c r="G27" s="4">
        <v>2</v>
      </c>
      <c r="H27" s="11">
        <f t="shared" si="0"/>
        <v>1</v>
      </c>
    </row>
    <row r="28" spans="1:8" ht="14.25" customHeight="1" x14ac:dyDescent="0.15">
      <c r="A28" s="21">
        <v>26</v>
      </c>
      <c r="B28" s="21" t="s">
        <v>108</v>
      </c>
      <c r="C28" s="21">
        <v>1</v>
      </c>
      <c r="D28" s="21">
        <v>1</v>
      </c>
      <c r="E28" s="21">
        <v>0</v>
      </c>
      <c r="F28" s="21">
        <v>0</v>
      </c>
      <c r="G28" s="21">
        <v>2</v>
      </c>
      <c r="H28" s="23">
        <f t="shared" si="0"/>
        <v>1</v>
      </c>
    </row>
    <row r="29" spans="1:8" ht="14.25" customHeight="1" x14ac:dyDescent="0.15">
      <c r="A29" s="4">
        <v>27</v>
      </c>
      <c r="B29" s="4" t="s">
        <v>68</v>
      </c>
      <c r="C29" s="4">
        <v>1</v>
      </c>
      <c r="D29" s="4">
        <v>0</v>
      </c>
      <c r="E29" s="4">
        <v>0</v>
      </c>
      <c r="F29" s="4">
        <v>0</v>
      </c>
      <c r="G29" s="4">
        <v>1</v>
      </c>
      <c r="H29" s="11">
        <f t="shared" si="0"/>
        <v>1</v>
      </c>
    </row>
    <row r="30" spans="1:8" ht="14.25" customHeight="1" x14ac:dyDescent="0.15">
      <c r="A30" s="4">
        <v>28</v>
      </c>
      <c r="B30" s="4" t="s">
        <v>78</v>
      </c>
      <c r="C30" s="4">
        <v>2</v>
      </c>
      <c r="D30" s="4">
        <v>0</v>
      </c>
      <c r="E30" s="4">
        <v>1</v>
      </c>
      <c r="F30" s="4">
        <v>0</v>
      </c>
      <c r="G30" s="4">
        <v>5</v>
      </c>
      <c r="H30" s="11">
        <f t="shared" si="0"/>
        <v>0.66666666666666663</v>
      </c>
    </row>
    <row r="31" spans="1:8" ht="14.25" customHeight="1" x14ac:dyDescent="0.15">
      <c r="A31" s="4">
        <v>29</v>
      </c>
      <c r="B31" s="4" t="s">
        <v>86</v>
      </c>
      <c r="C31" s="4">
        <v>0</v>
      </c>
      <c r="D31" s="4">
        <v>0</v>
      </c>
      <c r="E31" s="4">
        <v>0</v>
      </c>
      <c r="F31" s="4">
        <v>0</v>
      </c>
      <c r="G31" s="4">
        <v>10</v>
      </c>
      <c r="H31" s="11">
        <v>0</v>
      </c>
    </row>
    <row r="32" spans="1:8" ht="14.25" customHeight="1" x14ac:dyDescent="0.15">
      <c r="A32" s="21">
        <v>30</v>
      </c>
      <c r="B32" s="21" t="s">
        <v>73</v>
      </c>
      <c r="C32" s="21">
        <v>0</v>
      </c>
      <c r="D32" s="21">
        <v>0</v>
      </c>
      <c r="E32" s="21">
        <v>0</v>
      </c>
      <c r="F32" s="21">
        <v>0</v>
      </c>
      <c r="G32" s="21">
        <v>7</v>
      </c>
      <c r="H32" s="23">
        <v>0</v>
      </c>
    </row>
    <row r="33" spans="1:8" ht="14.25" customHeight="1" x14ac:dyDescent="0.15">
      <c r="A33" s="21">
        <v>31</v>
      </c>
      <c r="B33" s="21" t="s">
        <v>83</v>
      </c>
      <c r="C33" s="21">
        <v>0</v>
      </c>
      <c r="D33" s="21">
        <v>0</v>
      </c>
      <c r="E33" s="21">
        <v>0</v>
      </c>
      <c r="F33" s="21">
        <v>0</v>
      </c>
      <c r="G33" s="21">
        <v>7</v>
      </c>
      <c r="H33" s="23">
        <v>0</v>
      </c>
    </row>
    <row r="34" spans="1:8" ht="14.25" customHeight="1" x14ac:dyDescent="0.15">
      <c r="A34" s="4">
        <v>32</v>
      </c>
      <c r="B34" s="4" t="s">
        <v>109</v>
      </c>
      <c r="C34" s="4">
        <v>0</v>
      </c>
      <c r="D34" s="4">
        <v>0</v>
      </c>
      <c r="E34" s="4">
        <v>0</v>
      </c>
      <c r="F34" s="4">
        <v>0</v>
      </c>
      <c r="G34" s="4">
        <v>7</v>
      </c>
      <c r="H34" s="11">
        <v>0</v>
      </c>
    </row>
    <row r="35" spans="1:8" ht="14.25" customHeight="1" x14ac:dyDescent="0.15">
      <c r="A35" s="21">
        <v>33</v>
      </c>
      <c r="B35" s="21" t="s">
        <v>99</v>
      </c>
      <c r="C35" s="21">
        <v>0</v>
      </c>
      <c r="D35" s="21">
        <v>0</v>
      </c>
      <c r="E35" s="21">
        <v>1</v>
      </c>
      <c r="F35" s="21">
        <v>0</v>
      </c>
      <c r="G35" s="28">
        <v>6.2</v>
      </c>
      <c r="H35" s="23">
        <f t="shared" si="0"/>
        <v>0</v>
      </c>
    </row>
    <row r="36" spans="1:8" ht="14.25" customHeight="1" x14ac:dyDescent="0.15">
      <c r="A36" s="4">
        <v>34</v>
      </c>
      <c r="B36" s="4" t="s">
        <v>113</v>
      </c>
      <c r="C36" s="4">
        <v>0</v>
      </c>
      <c r="D36" s="4">
        <v>0</v>
      </c>
      <c r="E36" s="4">
        <v>1</v>
      </c>
      <c r="F36" s="4">
        <v>0</v>
      </c>
      <c r="G36" s="4">
        <v>6</v>
      </c>
      <c r="H36" s="11">
        <f t="shared" si="0"/>
        <v>0</v>
      </c>
    </row>
    <row r="37" spans="1:8" ht="14.25" customHeight="1" x14ac:dyDescent="0.15">
      <c r="A37" s="4">
        <v>35</v>
      </c>
      <c r="B37" s="4" t="s">
        <v>93</v>
      </c>
      <c r="C37" s="4">
        <v>0</v>
      </c>
      <c r="D37" s="4">
        <v>0</v>
      </c>
      <c r="E37" s="4">
        <v>0</v>
      </c>
      <c r="F37" s="4">
        <v>0</v>
      </c>
      <c r="G37" s="4">
        <v>4</v>
      </c>
      <c r="H37" s="11">
        <v>0</v>
      </c>
    </row>
    <row r="38" spans="1:8" ht="14.25" customHeight="1" x14ac:dyDescent="0.15">
      <c r="A38" s="4">
        <v>36</v>
      </c>
      <c r="B38" s="4" t="s">
        <v>107</v>
      </c>
      <c r="C38" s="4">
        <v>0</v>
      </c>
      <c r="D38" s="4">
        <v>0</v>
      </c>
      <c r="E38" s="4">
        <v>0</v>
      </c>
      <c r="F38" s="4">
        <v>0</v>
      </c>
      <c r="G38" s="4">
        <v>4</v>
      </c>
      <c r="H38" s="11">
        <v>0</v>
      </c>
    </row>
    <row r="39" spans="1:8" ht="14.25" customHeight="1" x14ac:dyDescent="0.15">
      <c r="A39" s="4">
        <v>37</v>
      </c>
      <c r="B39" s="4" t="s">
        <v>129</v>
      </c>
      <c r="C39" s="4">
        <v>0</v>
      </c>
      <c r="D39" s="4">
        <v>0</v>
      </c>
      <c r="E39" s="4">
        <v>0</v>
      </c>
      <c r="F39" s="4">
        <v>0</v>
      </c>
      <c r="G39" s="4">
        <v>4</v>
      </c>
      <c r="H39" s="11">
        <v>0</v>
      </c>
    </row>
    <row r="40" spans="1:8" ht="14.25" customHeight="1" x14ac:dyDescent="0.15">
      <c r="A40" s="4">
        <v>38</v>
      </c>
      <c r="B40" s="4" t="s">
        <v>34</v>
      </c>
      <c r="C40" s="4">
        <v>0</v>
      </c>
      <c r="D40" s="4">
        <v>0</v>
      </c>
      <c r="E40" s="4">
        <v>0</v>
      </c>
      <c r="F40" s="4">
        <v>0</v>
      </c>
      <c r="G40" s="4">
        <v>3</v>
      </c>
      <c r="H40" s="11">
        <v>0</v>
      </c>
    </row>
    <row r="41" spans="1:8" ht="14.25" customHeight="1" x14ac:dyDescent="0.15">
      <c r="A41" s="4">
        <v>39</v>
      </c>
      <c r="B41" s="4" t="s">
        <v>111</v>
      </c>
      <c r="C41" s="4">
        <v>0</v>
      </c>
      <c r="D41" s="4">
        <v>0</v>
      </c>
      <c r="E41" s="4">
        <v>0</v>
      </c>
      <c r="F41" s="4">
        <v>0</v>
      </c>
      <c r="G41" s="4">
        <v>3</v>
      </c>
      <c r="H41" s="11">
        <v>0</v>
      </c>
    </row>
    <row r="42" spans="1:8" ht="14.25" customHeight="1" x14ac:dyDescent="0.15">
      <c r="A42" s="4">
        <v>40</v>
      </c>
      <c r="B42" s="4" t="s">
        <v>122</v>
      </c>
      <c r="C42" s="4">
        <v>0</v>
      </c>
      <c r="D42" s="4">
        <v>0</v>
      </c>
      <c r="E42" s="4">
        <v>0</v>
      </c>
      <c r="F42" s="4">
        <v>0</v>
      </c>
      <c r="G42" s="4">
        <v>3</v>
      </c>
      <c r="H42" s="11">
        <v>0</v>
      </c>
    </row>
    <row r="43" spans="1:8" ht="14.25" customHeight="1" x14ac:dyDescent="0.15">
      <c r="A43" s="4">
        <v>41</v>
      </c>
      <c r="B43" s="4" t="s">
        <v>13</v>
      </c>
      <c r="C43" s="4">
        <v>0</v>
      </c>
      <c r="D43" s="4">
        <v>0</v>
      </c>
      <c r="E43" s="4">
        <v>0</v>
      </c>
      <c r="F43" s="4">
        <v>0</v>
      </c>
      <c r="G43" s="4">
        <v>2.2000000000000002</v>
      </c>
      <c r="H43" s="11">
        <v>0</v>
      </c>
    </row>
    <row r="44" spans="1:8" ht="14.25" customHeight="1" x14ac:dyDescent="0.15">
      <c r="A44" s="4">
        <v>42</v>
      </c>
      <c r="B44" s="4" t="s">
        <v>118</v>
      </c>
      <c r="C44" s="4">
        <v>0</v>
      </c>
      <c r="D44" s="4">
        <v>0</v>
      </c>
      <c r="E44" s="4">
        <v>1</v>
      </c>
      <c r="F44" s="4">
        <v>0</v>
      </c>
      <c r="G44" s="4">
        <v>2.1</v>
      </c>
      <c r="H44" s="11">
        <f t="shared" si="0"/>
        <v>0</v>
      </c>
    </row>
    <row r="45" spans="1:8" ht="14.25" customHeight="1" x14ac:dyDescent="0.15">
      <c r="A45" s="4">
        <v>43</v>
      </c>
      <c r="B45" s="4" t="s">
        <v>15</v>
      </c>
      <c r="C45" s="4">
        <v>0</v>
      </c>
      <c r="D45" s="4">
        <v>0</v>
      </c>
      <c r="E45" s="4">
        <v>0</v>
      </c>
      <c r="F45" s="4">
        <v>0</v>
      </c>
      <c r="G45" s="4">
        <v>2</v>
      </c>
      <c r="H45" s="11">
        <v>0</v>
      </c>
    </row>
    <row r="46" spans="1:8" ht="14.25" customHeight="1" x14ac:dyDescent="0.15">
      <c r="A46" s="4">
        <v>44</v>
      </c>
      <c r="B46" s="4" t="s">
        <v>112</v>
      </c>
      <c r="C46" s="4">
        <v>0</v>
      </c>
      <c r="D46" s="4">
        <v>0</v>
      </c>
      <c r="E46" s="4">
        <v>0</v>
      </c>
      <c r="F46" s="4">
        <v>0</v>
      </c>
      <c r="G46" s="4">
        <v>2</v>
      </c>
      <c r="H46" s="11">
        <v>0</v>
      </c>
    </row>
    <row r="47" spans="1:8" ht="14.25" customHeight="1" x14ac:dyDescent="0.15">
      <c r="A47" s="4">
        <v>45</v>
      </c>
      <c r="B47" s="4" t="s">
        <v>128</v>
      </c>
      <c r="C47" s="4">
        <v>0</v>
      </c>
      <c r="D47" s="4">
        <v>0</v>
      </c>
      <c r="E47" s="4">
        <v>0</v>
      </c>
      <c r="F47" s="4">
        <v>0</v>
      </c>
      <c r="G47" s="4">
        <v>2</v>
      </c>
      <c r="H47" s="11">
        <v>0</v>
      </c>
    </row>
    <row r="48" spans="1:8" ht="14.25" customHeight="1" x14ac:dyDescent="0.15">
      <c r="A48" s="4">
        <v>46</v>
      </c>
      <c r="B48" s="4" t="s">
        <v>31</v>
      </c>
      <c r="C48" s="4">
        <v>0</v>
      </c>
      <c r="D48" s="4">
        <v>0</v>
      </c>
      <c r="E48" s="4">
        <v>0</v>
      </c>
      <c r="F48" s="4">
        <v>0</v>
      </c>
      <c r="G48" s="4">
        <v>1.1000000000000001</v>
      </c>
      <c r="H48" s="11">
        <v>0</v>
      </c>
    </row>
    <row r="49" spans="1:8" ht="14.25" customHeight="1" x14ac:dyDescent="0.15">
      <c r="A49" s="4">
        <v>47</v>
      </c>
      <c r="B49" s="4" t="s">
        <v>67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11">
        <v>0</v>
      </c>
    </row>
    <row r="50" spans="1:8" ht="14.25" customHeight="1" x14ac:dyDescent="0.15">
      <c r="A50" s="4">
        <v>48</v>
      </c>
      <c r="B50" s="4" t="s">
        <v>79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  <c r="H50" s="11">
        <v>0</v>
      </c>
    </row>
    <row r="51" spans="1:8" ht="14.25" customHeight="1" x14ac:dyDescent="0.15">
      <c r="A51" s="4">
        <v>49</v>
      </c>
      <c r="B51" s="4" t="s">
        <v>134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11">
        <v>0</v>
      </c>
    </row>
  </sheetData>
  <mergeCells count="1">
    <mergeCell ref="B1:H1"/>
  </mergeCells>
  <pageMargins left="0.78740157480314965" right="0.78740157480314965" top="0.98425196850393704" bottom="0.59055118110236227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2"/>
  <sheetViews>
    <sheetView topLeftCell="A12" workbookViewId="0">
      <selection activeCell="U1" sqref="U1"/>
    </sheetView>
  </sheetViews>
  <sheetFormatPr defaultRowHeight="12.75" x14ac:dyDescent="0.15"/>
  <cols>
    <col min="1" max="1" width="3.50390625" customWidth="1"/>
    <col min="2" max="2" width="19.95703125" customWidth="1"/>
    <col min="3" max="3" width="3.7734375" customWidth="1"/>
    <col min="4" max="5" width="2.2890625" customWidth="1"/>
    <col min="6" max="6" width="3.50390625" customWidth="1"/>
    <col min="7" max="7" width="4.58203125" customWidth="1"/>
    <col min="8" max="8" width="6.33593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153</v>
      </c>
      <c r="C1" s="47"/>
      <c r="D1" s="47"/>
      <c r="E1" s="47"/>
      <c r="F1" s="47"/>
      <c r="G1" s="47"/>
      <c r="H1" s="48"/>
    </row>
    <row r="2" spans="1:8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 x14ac:dyDescent="0.15">
      <c r="A3" s="4">
        <v>1</v>
      </c>
      <c r="B3" s="4" t="s">
        <v>72</v>
      </c>
      <c r="C3" s="4">
        <v>11</v>
      </c>
      <c r="D3" s="4">
        <v>0</v>
      </c>
      <c r="E3" s="4">
        <v>0</v>
      </c>
      <c r="F3" s="4">
        <v>0</v>
      </c>
      <c r="G3" s="4">
        <v>74</v>
      </c>
      <c r="H3" s="11">
        <f t="shared" ref="H3:H21" si="0">(C3+D3)/(C3+D3+E3)</f>
        <v>1</v>
      </c>
    </row>
    <row r="4" spans="1:8" ht="17.25" customHeight="1" x14ac:dyDescent="0.15">
      <c r="A4" s="4">
        <v>2</v>
      </c>
      <c r="B4" s="21" t="s">
        <v>108</v>
      </c>
      <c r="C4" s="21">
        <v>6</v>
      </c>
      <c r="D4" s="21">
        <v>0</v>
      </c>
      <c r="E4" s="21">
        <v>0</v>
      </c>
      <c r="F4" s="21">
        <v>0</v>
      </c>
      <c r="G4" s="21">
        <v>51</v>
      </c>
      <c r="H4" s="23">
        <f t="shared" si="0"/>
        <v>1</v>
      </c>
    </row>
    <row r="5" spans="1:8" ht="17.25" customHeight="1" x14ac:dyDescent="0.15">
      <c r="A5" s="4">
        <v>3</v>
      </c>
      <c r="B5" s="21" t="s">
        <v>131</v>
      </c>
      <c r="C5" s="21">
        <v>8</v>
      </c>
      <c r="D5" s="21">
        <v>1</v>
      </c>
      <c r="E5" s="21">
        <v>0</v>
      </c>
      <c r="F5" s="21">
        <v>0</v>
      </c>
      <c r="G5" s="21">
        <v>21</v>
      </c>
      <c r="H5" s="23">
        <f t="shared" si="0"/>
        <v>1</v>
      </c>
    </row>
    <row r="6" spans="1:8" ht="17.25" customHeight="1" x14ac:dyDescent="0.15">
      <c r="A6" s="4">
        <v>4</v>
      </c>
      <c r="B6" s="4" t="s">
        <v>80</v>
      </c>
      <c r="C6" s="4">
        <v>2</v>
      </c>
      <c r="D6" s="4">
        <v>0</v>
      </c>
      <c r="E6" s="4">
        <v>0</v>
      </c>
      <c r="F6" s="4">
        <v>0</v>
      </c>
      <c r="G6" s="4">
        <v>15</v>
      </c>
      <c r="H6" s="11">
        <f t="shared" si="0"/>
        <v>1</v>
      </c>
    </row>
    <row r="7" spans="1:8" ht="17.25" customHeight="1" x14ac:dyDescent="0.15">
      <c r="A7" s="4">
        <v>5</v>
      </c>
      <c r="B7" s="4" t="s">
        <v>74</v>
      </c>
      <c r="C7" s="4">
        <v>3</v>
      </c>
      <c r="D7" s="4">
        <v>0</v>
      </c>
      <c r="E7" s="4">
        <v>0</v>
      </c>
      <c r="F7" s="4">
        <v>0</v>
      </c>
      <c r="G7" s="4">
        <v>15</v>
      </c>
      <c r="H7" s="11">
        <f t="shared" si="0"/>
        <v>1</v>
      </c>
    </row>
    <row r="8" spans="1:8" ht="17.25" customHeight="1" x14ac:dyDescent="0.15">
      <c r="A8" s="4">
        <v>6</v>
      </c>
      <c r="B8" s="4" t="s">
        <v>95</v>
      </c>
      <c r="C8" s="4">
        <v>5</v>
      </c>
      <c r="D8" s="4">
        <v>2</v>
      </c>
      <c r="E8" s="4">
        <v>0</v>
      </c>
      <c r="F8" s="4">
        <v>0</v>
      </c>
      <c r="G8" s="4">
        <v>14</v>
      </c>
      <c r="H8" s="11">
        <f t="shared" si="0"/>
        <v>1</v>
      </c>
    </row>
    <row r="9" spans="1:8" ht="17.25" customHeight="1" x14ac:dyDescent="0.15">
      <c r="A9" s="4">
        <v>7</v>
      </c>
      <c r="B9" s="4" t="s">
        <v>15</v>
      </c>
      <c r="C9" s="4">
        <v>6</v>
      </c>
      <c r="D9" s="4">
        <v>0</v>
      </c>
      <c r="E9" s="4">
        <v>0</v>
      </c>
      <c r="F9" s="4">
        <v>0</v>
      </c>
      <c r="G9" s="5">
        <v>12.1</v>
      </c>
      <c r="H9" s="11">
        <f t="shared" si="0"/>
        <v>1</v>
      </c>
    </row>
    <row r="10" spans="1:8" ht="17.25" customHeight="1" x14ac:dyDescent="0.15">
      <c r="A10" s="4">
        <v>8</v>
      </c>
      <c r="B10" s="4" t="s">
        <v>82</v>
      </c>
      <c r="C10" s="4">
        <v>2</v>
      </c>
      <c r="D10" s="4">
        <v>0</v>
      </c>
      <c r="E10" s="4">
        <v>0</v>
      </c>
      <c r="F10" s="4">
        <v>0</v>
      </c>
      <c r="G10" s="4">
        <v>12</v>
      </c>
      <c r="H10" s="11">
        <f t="shared" si="0"/>
        <v>1</v>
      </c>
    </row>
    <row r="11" spans="1:8" ht="17.25" customHeight="1" x14ac:dyDescent="0.15">
      <c r="A11" s="4">
        <v>9</v>
      </c>
      <c r="B11" s="4" t="s">
        <v>31</v>
      </c>
      <c r="C11" s="4">
        <v>4</v>
      </c>
      <c r="D11" s="4">
        <v>0</v>
      </c>
      <c r="E11" s="4">
        <v>0</v>
      </c>
      <c r="F11" s="4">
        <v>0</v>
      </c>
      <c r="G11" s="4">
        <v>12</v>
      </c>
      <c r="H11" s="11">
        <f t="shared" si="0"/>
        <v>1</v>
      </c>
    </row>
    <row r="12" spans="1:8" ht="17.25" customHeight="1" x14ac:dyDescent="0.15">
      <c r="A12" s="4">
        <v>10</v>
      </c>
      <c r="B12" s="4" t="s">
        <v>29</v>
      </c>
      <c r="C12" s="4">
        <v>2</v>
      </c>
      <c r="D12" s="4">
        <v>0</v>
      </c>
      <c r="E12" s="4">
        <v>0</v>
      </c>
      <c r="F12" s="4">
        <v>0</v>
      </c>
      <c r="G12" s="5">
        <v>11.1</v>
      </c>
      <c r="H12" s="11">
        <f t="shared" si="0"/>
        <v>1</v>
      </c>
    </row>
    <row r="13" spans="1:8" ht="17.25" customHeight="1" x14ac:dyDescent="0.15">
      <c r="A13" s="4">
        <v>11</v>
      </c>
      <c r="B13" s="4" t="s">
        <v>98</v>
      </c>
      <c r="C13" s="4">
        <v>12</v>
      </c>
      <c r="D13" s="4">
        <v>1</v>
      </c>
      <c r="E13" s="4">
        <v>2</v>
      </c>
      <c r="F13" s="4">
        <v>0</v>
      </c>
      <c r="G13" s="4">
        <v>28</v>
      </c>
      <c r="H13" s="11">
        <f t="shared" si="0"/>
        <v>0.8666666666666667</v>
      </c>
    </row>
    <row r="14" spans="1:8" ht="17.25" customHeight="1" x14ac:dyDescent="0.15">
      <c r="A14" s="4">
        <v>12</v>
      </c>
      <c r="B14" s="4" t="s">
        <v>18</v>
      </c>
      <c r="C14" s="4">
        <v>3</v>
      </c>
      <c r="D14" s="4">
        <v>1</v>
      </c>
      <c r="E14" s="4">
        <v>1</v>
      </c>
      <c r="F14" s="4">
        <v>0</v>
      </c>
      <c r="G14" s="4">
        <v>40</v>
      </c>
      <c r="H14" s="11">
        <f t="shared" si="0"/>
        <v>0.8</v>
      </c>
    </row>
    <row r="15" spans="1:8" ht="17.25" customHeight="1" x14ac:dyDescent="0.15">
      <c r="A15" s="4">
        <v>13</v>
      </c>
      <c r="B15" s="4" t="s">
        <v>113</v>
      </c>
      <c r="C15" s="4">
        <v>1</v>
      </c>
      <c r="D15" s="4">
        <v>0</v>
      </c>
      <c r="E15" s="4">
        <v>2</v>
      </c>
      <c r="F15" s="4">
        <v>0</v>
      </c>
      <c r="G15" s="4">
        <v>12</v>
      </c>
      <c r="H15" s="11">
        <f t="shared" si="0"/>
        <v>0.33333333333333331</v>
      </c>
    </row>
    <row r="16" spans="1:8" ht="17.25" customHeight="1" x14ac:dyDescent="0.15">
      <c r="A16" s="4">
        <v>14</v>
      </c>
      <c r="B16" s="4" t="s">
        <v>88</v>
      </c>
      <c r="C16" s="4">
        <v>1</v>
      </c>
      <c r="D16" s="4">
        <v>0</v>
      </c>
      <c r="E16" s="4">
        <v>3</v>
      </c>
      <c r="F16" s="4">
        <v>0</v>
      </c>
      <c r="G16" s="4">
        <v>12</v>
      </c>
      <c r="H16" s="11">
        <f t="shared" si="0"/>
        <v>0.25</v>
      </c>
    </row>
    <row r="17" spans="1:8" ht="17.25" customHeight="1" thickBot="1" x14ac:dyDescent="0.2">
      <c r="A17" s="24">
        <v>15</v>
      </c>
      <c r="B17" s="24" t="s">
        <v>20</v>
      </c>
      <c r="C17" s="24">
        <v>0</v>
      </c>
      <c r="D17" s="24">
        <v>0</v>
      </c>
      <c r="E17" s="24">
        <v>2</v>
      </c>
      <c r="F17" s="24">
        <v>0</v>
      </c>
      <c r="G17" s="32">
        <v>15.1</v>
      </c>
      <c r="H17" s="26">
        <f t="shared" si="0"/>
        <v>0</v>
      </c>
    </row>
    <row r="18" spans="1:8" ht="17.25" customHeight="1" x14ac:dyDescent="0.15">
      <c r="A18" s="2">
        <v>16</v>
      </c>
      <c r="B18" s="2" t="s">
        <v>126</v>
      </c>
      <c r="C18" s="2">
        <v>3</v>
      </c>
      <c r="D18" s="2">
        <v>0</v>
      </c>
      <c r="E18" s="2">
        <v>0</v>
      </c>
      <c r="F18" s="2">
        <v>0</v>
      </c>
      <c r="G18" s="2">
        <v>6</v>
      </c>
      <c r="H18" s="3">
        <f t="shared" si="0"/>
        <v>1</v>
      </c>
    </row>
    <row r="19" spans="1:8" ht="17.25" customHeight="1" x14ac:dyDescent="0.15">
      <c r="A19" s="4">
        <v>17</v>
      </c>
      <c r="B19" s="2" t="s">
        <v>39</v>
      </c>
      <c r="C19" s="2">
        <v>1</v>
      </c>
      <c r="D19" s="2">
        <v>1</v>
      </c>
      <c r="E19" s="2">
        <v>0</v>
      </c>
      <c r="F19" s="2">
        <v>0</v>
      </c>
      <c r="G19" s="2">
        <v>6</v>
      </c>
      <c r="H19" s="11">
        <f t="shared" si="0"/>
        <v>1</v>
      </c>
    </row>
    <row r="20" spans="1:8" ht="17.25" customHeight="1" x14ac:dyDescent="0.15">
      <c r="A20" s="4">
        <v>18</v>
      </c>
      <c r="B20" s="4" t="s">
        <v>40</v>
      </c>
      <c r="C20" s="4">
        <v>1</v>
      </c>
      <c r="D20" s="4">
        <v>0</v>
      </c>
      <c r="E20" s="4">
        <v>0</v>
      </c>
      <c r="F20" s="4">
        <v>0</v>
      </c>
      <c r="G20" s="4">
        <v>5</v>
      </c>
      <c r="H20" s="11">
        <f t="shared" si="0"/>
        <v>1</v>
      </c>
    </row>
    <row r="21" spans="1:8" ht="17.25" customHeight="1" x14ac:dyDescent="0.15">
      <c r="A21" s="4">
        <v>19</v>
      </c>
      <c r="B21" s="4" t="s">
        <v>76</v>
      </c>
      <c r="C21" s="4">
        <v>2</v>
      </c>
      <c r="D21" s="4">
        <v>0</v>
      </c>
      <c r="E21" s="4">
        <v>1</v>
      </c>
      <c r="F21" s="4">
        <v>0</v>
      </c>
      <c r="G21" s="4">
        <v>6.2</v>
      </c>
      <c r="H21" s="11">
        <f t="shared" si="0"/>
        <v>0.66666666666666663</v>
      </c>
    </row>
    <row r="22" spans="1:8" ht="17.25" customHeight="1" x14ac:dyDescent="0.15">
      <c r="A22" s="4">
        <v>20</v>
      </c>
      <c r="B22" s="4" t="s">
        <v>81</v>
      </c>
      <c r="C22" s="4">
        <v>0</v>
      </c>
      <c r="D22" s="4">
        <v>0</v>
      </c>
      <c r="E22" s="4">
        <v>0</v>
      </c>
      <c r="F22" s="4">
        <v>0</v>
      </c>
      <c r="G22" s="4">
        <v>7</v>
      </c>
      <c r="H22" s="11">
        <v>0</v>
      </c>
    </row>
    <row r="23" spans="1:8" ht="17.25" customHeight="1" x14ac:dyDescent="0.15">
      <c r="A23" s="4">
        <v>21</v>
      </c>
      <c r="B23" s="4" t="s">
        <v>105</v>
      </c>
      <c r="C23" s="4">
        <v>0</v>
      </c>
      <c r="D23" s="4">
        <v>0</v>
      </c>
      <c r="E23" s="4">
        <v>0</v>
      </c>
      <c r="F23" s="4">
        <v>0</v>
      </c>
      <c r="G23" s="4">
        <v>7</v>
      </c>
      <c r="H23" s="11">
        <v>0</v>
      </c>
    </row>
    <row r="24" spans="1:8" ht="17.25" customHeight="1" x14ac:dyDescent="0.15">
      <c r="A24" s="4">
        <v>22</v>
      </c>
      <c r="B24" s="4" t="s">
        <v>33</v>
      </c>
      <c r="C24" s="4">
        <v>0</v>
      </c>
      <c r="D24" s="4">
        <v>0</v>
      </c>
      <c r="E24" s="4">
        <v>0</v>
      </c>
      <c r="F24" s="4">
        <v>0</v>
      </c>
      <c r="G24" s="4">
        <v>5</v>
      </c>
      <c r="H24" s="11">
        <v>0</v>
      </c>
    </row>
    <row r="25" spans="1:8" ht="17.25" customHeight="1" x14ac:dyDescent="0.15">
      <c r="A25" s="4">
        <v>23</v>
      </c>
      <c r="B25" s="4" t="s">
        <v>79</v>
      </c>
      <c r="C25" s="4">
        <v>0</v>
      </c>
      <c r="D25" s="4">
        <v>0</v>
      </c>
      <c r="E25" s="4">
        <v>0</v>
      </c>
      <c r="F25" s="4">
        <v>0</v>
      </c>
      <c r="G25" s="4">
        <v>3.1</v>
      </c>
      <c r="H25" s="11">
        <v>0</v>
      </c>
    </row>
    <row r="26" spans="1:8" ht="17.25" customHeight="1" x14ac:dyDescent="0.15">
      <c r="A26" s="4">
        <v>24</v>
      </c>
      <c r="B26" s="21" t="s">
        <v>118</v>
      </c>
      <c r="C26" s="21">
        <v>0</v>
      </c>
      <c r="D26" s="21">
        <v>0</v>
      </c>
      <c r="E26" s="21">
        <v>0</v>
      </c>
      <c r="F26" s="21">
        <v>0</v>
      </c>
      <c r="G26" s="21">
        <v>3</v>
      </c>
      <c r="H26" s="23">
        <v>0</v>
      </c>
    </row>
    <row r="27" spans="1:8" ht="17.25" customHeight="1" x14ac:dyDescent="0.15">
      <c r="A27" s="4">
        <v>25</v>
      </c>
      <c r="B27" s="4" t="s">
        <v>34</v>
      </c>
      <c r="C27" s="4">
        <v>0</v>
      </c>
      <c r="D27" s="4">
        <v>0</v>
      </c>
      <c r="E27" s="4">
        <v>0</v>
      </c>
      <c r="F27" s="4">
        <v>0</v>
      </c>
      <c r="G27" s="5">
        <v>2.2000000000000002</v>
      </c>
      <c r="H27" s="11">
        <v>0</v>
      </c>
    </row>
    <row r="28" spans="1:8" ht="17.25" customHeight="1" x14ac:dyDescent="0.15">
      <c r="A28" s="4">
        <v>26</v>
      </c>
      <c r="B28" s="21" t="s">
        <v>73</v>
      </c>
      <c r="C28" s="21">
        <v>0</v>
      </c>
      <c r="D28" s="21">
        <v>0</v>
      </c>
      <c r="E28" s="21">
        <v>0</v>
      </c>
      <c r="F28" s="21">
        <v>0</v>
      </c>
      <c r="G28" s="21">
        <v>2</v>
      </c>
      <c r="H28" s="23">
        <v>0</v>
      </c>
    </row>
    <row r="29" spans="1:8" ht="17.25" customHeight="1" x14ac:dyDescent="0.15">
      <c r="A29" s="4">
        <v>27</v>
      </c>
      <c r="B29" s="4" t="s">
        <v>104</v>
      </c>
      <c r="C29" s="4">
        <v>0</v>
      </c>
      <c r="D29" s="4">
        <v>0</v>
      </c>
      <c r="E29" s="4">
        <v>0</v>
      </c>
      <c r="F29" s="4">
        <v>0</v>
      </c>
      <c r="G29" s="4">
        <v>2</v>
      </c>
      <c r="H29" s="11">
        <v>0</v>
      </c>
    </row>
    <row r="30" spans="1:8" ht="17.25" customHeight="1" x14ac:dyDescent="0.15">
      <c r="A30" s="4">
        <v>28</v>
      </c>
      <c r="B30" s="4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11">
        <v>0</v>
      </c>
    </row>
    <row r="31" spans="1:8" ht="17.25" customHeight="1" x14ac:dyDescent="0.15">
      <c r="A31" s="4">
        <v>29</v>
      </c>
      <c r="B31" s="4" t="s">
        <v>35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11">
        <v>0</v>
      </c>
    </row>
    <row r="32" spans="1:8" ht="17.25" customHeight="1" x14ac:dyDescent="0.15">
      <c r="A32" s="4">
        <v>30</v>
      </c>
      <c r="B32" s="4" t="s">
        <v>13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11"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4"/>
  <sheetViews>
    <sheetView workbookViewId="0">
      <selection activeCell="U1" sqref="U1"/>
    </sheetView>
  </sheetViews>
  <sheetFormatPr defaultRowHeight="12.75" x14ac:dyDescent="0.15"/>
  <cols>
    <col min="1" max="1" width="3.50390625" customWidth="1"/>
    <col min="2" max="2" width="19.95703125" customWidth="1"/>
    <col min="3" max="3" width="3.7734375" customWidth="1"/>
    <col min="4" max="5" width="2.289062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154</v>
      </c>
      <c r="C1" s="47"/>
      <c r="D1" s="47"/>
      <c r="E1" s="47"/>
      <c r="F1" s="47"/>
      <c r="G1" s="47"/>
      <c r="H1" s="48"/>
    </row>
    <row r="2" spans="1:8" ht="15.7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.75" customHeight="1" x14ac:dyDescent="0.15">
      <c r="A3" s="4">
        <v>1</v>
      </c>
      <c r="B3" s="4" t="s">
        <v>68</v>
      </c>
      <c r="C3" s="4">
        <v>4</v>
      </c>
      <c r="D3" s="4">
        <v>0</v>
      </c>
      <c r="E3" s="4">
        <v>0</v>
      </c>
      <c r="F3" s="4">
        <v>0</v>
      </c>
      <c r="G3" s="4">
        <v>47</v>
      </c>
      <c r="H3" s="11">
        <f t="shared" ref="H3:H9" si="0">(C3+D3)/(C3+D3+E3)</f>
        <v>1</v>
      </c>
    </row>
    <row r="4" spans="1:8" ht="15.75" customHeight="1" x14ac:dyDescent="0.15">
      <c r="A4" s="4">
        <v>2</v>
      </c>
      <c r="B4" s="4" t="s">
        <v>86</v>
      </c>
      <c r="C4" s="4">
        <v>2</v>
      </c>
      <c r="D4" s="4">
        <v>1</v>
      </c>
      <c r="E4" s="4">
        <v>0</v>
      </c>
      <c r="F4" s="4">
        <v>0</v>
      </c>
      <c r="G4" s="5">
        <v>21.2</v>
      </c>
      <c r="H4" s="11">
        <f t="shared" si="0"/>
        <v>1</v>
      </c>
    </row>
    <row r="5" spans="1:8" ht="15.75" customHeight="1" x14ac:dyDescent="0.15">
      <c r="A5" s="4">
        <v>3</v>
      </c>
      <c r="B5" s="4" t="s">
        <v>36</v>
      </c>
      <c r="C5" s="4">
        <v>0</v>
      </c>
      <c r="D5" s="4">
        <v>1</v>
      </c>
      <c r="E5" s="4">
        <v>0</v>
      </c>
      <c r="F5" s="4">
        <v>0</v>
      </c>
      <c r="G5" s="4">
        <v>21</v>
      </c>
      <c r="H5" s="11">
        <f t="shared" si="0"/>
        <v>1</v>
      </c>
    </row>
    <row r="6" spans="1:8" ht="15.75" customHeight="1" x14ac:dyDescent="0.15">
      <c r="A6" s="4">
        <v>4</v>
      </c>
      <c r="B6" s="21" t="s">
        <v>83</v>
      </c>
      <c r="C6" s="21">
        <v>2</v>
      </c>
      <c r="D6" s="21">
        <v>1</v>
      </c>
      <c r="E6" s="21">
        <v>0</v>
      </c>
      <c r="F6" s="21">
        <v>0</v>
      </c>
      <c r="G6" s="21">
        <v>20</v>
      </c>
      <c r="H6" s="23">
        <f t="shared" si="0"/>
        <v>1</v>
      </c>
    </row>
    <row r="7" spans="1:8" ht="15.75" customHeight="1" x14ac:dyDescent="0.15">
      <c r="A7" s="4">
        <v>5</v>
      </c>
      <c r="B7" s="4" t="s">
        <v>15</v>
      </c>
      <c r="C7" s="4">
        <v>1</v>
      </c>
      <c r="D7" s="4">
        <v>0</v>
      </c>
      <c r="E7" s="4">
        <v>0</v>
      </c>
      <c r="F7" s="4">
        <v>0</v>
      </c>
      <c r="G7" s="4">
        <v>13</v>
      </c>
      <c r="H7" s="11">
        <f t="shared" si="0"/>
        <v>1</v>
      </c>
    </row>
    <row r="8" spans="1:8" ht="15.75" customHeight="1" x14ac:dyDescent="0.15">
      <c r="A8" s="4">
        <v>6</v>
      </c>
      <c r="B8" s="4" t="s">
        <v>82</v>
      </c>
      <c r="C8" s="4">
        <v>1</v>
      </c>
      <c r="D8" s="4">
        <v>1</v>
      </c>
      <c r="E8" s="4">
        <v>1</v>
      </c>
      <c r="F8" s="4">
        <v>0</v>
      </c>
      <c r="G8" s="5">
        <v>29.2</v>
      </c>
      <c r="H8" s="11">
        <f t="shared" si="0"/>
        <v>0.66666666666666663</v>
      </c>
    </row>
    <row r="9" spans="1:8" ht="15.75" customHeight="1" x14ac:dyDescent="0.15">
      <c r="A9" s="4">
        <v>7</v>
      </c>
      <c r="B9" s="4" t="s">
        <v>104</v>
      </c>
      <c r="C9" s="4">
        <v>2</v>
      </c>
      <c r="D9" s="4">
        <v>0</v>
      </c>
      <c r="E9" s="4">
        <v>1</v>
      </c>
      <c r="F9" s="4">
        <v>0</v>
      </c>
      <c r="G9" s="5">
        <v>24.2</v>
      </c>
      <c r="H9" s="11">
        <f t="shared" si="0"/>
        <v>0.66666666666666663</v>
      </c>
    </row>
    <row r="10" spans="1:8" ht="15.75" customHeight="1" x14ac:dyDescent="0.15">
      <c r="A10" s="4">
        <v>8</v>
      </c>
      <c r="B10" s="4" t="s">
        <v>95</v>
      </c>
      <c r="C10" s="4">
        <v>0</v>
      </c>
      <c r="D10" s="4">
        <v>0</v>
      </c>
      <c r="E10" s="4">
        <v>0</v>
      </c>
      <c r="F10" s="4">
        <v>0</v>
      </c>
      <c r="G10" s="4">
        <v>21</v>
      </c>
      <c r="H10" s="11">
        <v>0</v>
      </c>
    </row>
    <row r="11" spans="1:8" ht="15.75" customHeight="1" x14ac:dyDescent="0.15">
      <c r="A11" s="4">
        <v>9</v>
      </c>
      <c r="B11" s="21" t="s">
        <v>99</v>
      </c>
      <c r="C11" s="21">
        <v>0</v>
      </c>
      <c r="D11" s="21">
        <v>0</v>
      </c>
      <c r="E11" s="21">
        <v>0</v>
      </c>
      <c r="F11" s="21">
        <v>0</v>
      </c>
      <c r="G11" s="21">
        <v>15</v>
      </c>
      <c r="H11" s="23">
        <v>0</v>
      </c>
    </row>
    <row r="12" spans="1:8" ht="15.75" customHeight="1" x14ac:dyDescent="0.15">
      <c r="A12" s="4">
        <v>10</v>
      </c>
      <c r="B12" s="4" t="s">
        <v>93</v>
      </c>
      <c r="C12" s="4">
        <v>0</v>
      </c>
      <c r="D12" s="4">
        <v>0</v>
      </c>
      <c r="E12" s="4">
        <v>0</v>
      </c>
      <c r="F12" s="4">
        <v>0</v>
      </c>
      <c r="G12" s="4">
        <v>11</v>
      </c>
      <c r="H12" s="11">
        <v>0</v>
      </c>
    </row>
    <row r="13" spans="1:8" ht="15.75" customHeight="1" thickBot="1" x14ac:dyDescent="0.2">
      <c r="A13" s="24">
        <v>11</v>
      </c>
      <c r="B13" s="33" t="s">
        <v>114</v>
      </c>
      <c r="C13" s="33">
        <v>0</v>
      </c>
      <c r="D13" s="33">
        <v>0</v>
      </c>
      <c r="E13" s="33">
        <v>0</v>
      </c>
      <c r="F13" s="33">
        <v>0</v>
      </c>
      <c r="G13" s="33">
        <v>11</v>
      </c>
      <c r="H13" s="35">
        <v>0</v>
      </c>
    </row>
    <row r="14" spans="1:8" ht="15.75" customHeight="1" x14ac:dyDescent="0.15">
      <c r="A14" s="4">
        <v>12</v>
      </c>
      <c r="B14" s="4" t="s">
        <v>113</v>
      </c>
      <c r="C14" s="4">
        <v>1</v>
      </c>
      <c r="D14" s="4">
        <v>0</v>
      </c>
      <c r="E14" s="4">
        <v>0</v>
      </c>
      <c r="F14" s="4">
        <v>0</v>
      </c>
      <c r="G14" s="4">
        <v>9</v>
      </c>
      <c r="H14" s="11">
        <f t="shared" ref="H14:H20" si="1">(C14+D14)/(C14+D14+E14)</f>
        <v>1</v>
      </c>
    </row>
    <row r="15" spans="1:8" ht="15.75" customHeight="1" x14ac:dyDescent="0.15">
      <c r="A15" s="4">
        <v>13</v>
      </c>
      <c r="B15" s="4" t="s">
        <v>88</v>
      </c>
      <c r="C15" s="4">
        <v>1</v>
      </c>
      <c r="D15" s="4">
        <v>0</v>
      </c>
      <c r="E15" s="4">
        <v>0</v>
      </c>
      <c r="F15" s="4">
        <v>0</v>
      </c>
      <c r="G15" s="4">
        <v>8</v>
      </c>
      <c r="H15" s="11">
        <f t="shared" si="1"/>
        <v>1</v>
      </c>
    </row>
    <row r="16" spans="1:8" ht="15.75" customHeight="1" x14ac:dyDescent="0.15">
      <c r="A16" s="4">
        <v>14</v>
      </c>
      <c r="B16" s="21" t="s">
        <v>73</v>
      </c>
      <c r="C16" s="21">
        <v>1</v>
      </c>
      <c r="D16" s="21">
        <v>0</v>
      </c>
      <c r="E16" s="21">
        <v>0</v>
      </c>
      <c r="F16" s="21">
        <v>0</v>
      </c>
      <c r="G16" s="28">
        <v>7.1</v>
      </c>
      <c r="H16" s="23">
        <f t="shared" si="1"/>
        <v>1</v>
      </c>
    </row>
    <row r="17" spans="1:8" ht="15.75" customHeight="1" x14ac:dyDescent="0.15">
      <c r="A17" s="4">
        <v>15</v>
      </c>
      <c r="B17" s="4" t="s">
        <v>10</v>
      </c>
      <c r="C17" s="4">
        <v>1</v>
      </c>
      <c r="D17" s="4">
        <v>0</v>
      </c>
      <c r="E17" s="4">
        <v>0</v>
      </c>
      <c r="F17" s="4">
        <v>0</v>
      </c>
      <c r="G17" s="4">
        <v>7</v>
      </c>
      <c r="H17" s="11">
        <f t="shared" si="1"/>
        <v>1</v>
      </c>
    </row>
    <row r="18" spans="1:8" ht="15.75" customHeight="1" x14ac:dyDescent="0.15">
      <c r="A18" s="4">
        <v>16</v>
      </c>
      <c r="B18" s="4" t="s">
        <v>78</v>
      </c>
      <c r="C18" s="4">
        <v>1</v>
      </c>
      <c r="D18" s="4">
        <v>1</v>
      </c>
      <c r="E18" s="4">
        <v>0</v>
      </c>
      <c r="F18" s="4">
        <v>0</v>
      </c>
      <c r="G18" s="4">
        <v>7</v>
      </c>
      <c r="H18" s="11">
        <f t="shared" si="1"/>
        <v>1</v>
      </c>
    </row>
    <row r="19" spans="1:8" ht="15.75" customHeight="1" x14ac:dyDescent="0.15">
      <c r="A19" s="4">
        <v>17</v>
      </c>
      <c r="B19" s="21" t="s">
        <v>119</v>
      </c>
      <c r="C19" s="21">
        <v>0</v>
      </c>
      <c r="D19" s="21">
        <v>1</v>
      </c>
      <c r="E19" s="21">
        <v>0</v>
      </c>
      <c r="F19" s="21">
        <v>0</v>
      </c>
      <c r="G19" s="28">
        <v>5.2</v>
      </c>
      <c r="H19" s="23">
        <f t="shared" si="1"/>
        <v>1</v>
      </c>
    </row>
    <row r="20" spans="1:8" ht="15.75" customHeight="1" x14ac:dyDescent="0.15">
      <c r="A20" s="4">
        <v>18</v>
      </c>
      <c r="B20" s="21" t="s">
        <v>121</v>
      </c>
      <c r="C20" s="21">
        <v>1</v>
      </c>
      <c r="D20" s="21">
        <v>0</v>
      </c>
      <c r="E20" s="21">
        <v>1</v>
      </c>
      <c r="F20" s="21">
        <v>0</v>
      </c>
      <c r="G20" s="21">
        <v>8</v>
      </c>
      <c r="H20" s="23">
        <f t="shared" si="1"/>
        <v>0.5</v>
      </c>
    </row>
    <row r="21" spans="1:8" ht="15.75" customHeight="1" x14ac:dyDescent="0.15">
      <c r="A21" s="4">
        <v>19</v>
      </c>
      <c r="B21" s="4" t="s">
        <v>96</v>
      </c>
      <c r="C21" s="4">
        <v>0</v>
      </c>
      <c r="D21" s="4">
        <v>0</v>
      </c>
      <c r="E21" s="4">
        <v>0</v>
      </c>
      <c r="F21" s="4">
        <v>0</v>
      </c>
      <c r="G21" s="4">
        <v>10</v>
      </c>
      <c r="H21" s="11">
        <v>0</v>
      </c>
    </row>
    <row r="22" spans="1:8" ht="15.75" customHeight="1" x14ac:dyDescent="0.15">
      <c r="A22" s="4">
        <v>20</v>
      </c>
      <c r="B22" s="4" t="s">
        <v>80</v>
      </c>
      <c r="C22" s="4">
        <v>0</v>
      </c>
      <c r="D22" s="4">
        <v>0</v>
      </c>
      <c r="E22" s="4">
        <v>0</v>
      </c>
      <c r="F22" s="4">
        <v>0</v>
      </c>
      <c r="G22" s="4">
        <v>8</v>
      </c>
      <c r="H22" s="11">
        <v>0</v>
      </c>
    </row>
    <row r="23" spans="1:8" ht="15.75" customHeight="1" x14ac:dyDescent="0.15">
      <c r="A23" s="4">
        <v>21</v>
      </c>
      <c r="B23" s="4" t="s">
        <v>81</v>
      </c>
      <c r="C23" s="4">
        <v>0</v>
      </c>
      <c r="D23" s="4">
        <v>0</v>
      </c>
      <c r="E23" s="4">
        <v>0</v>
      </c>
      <c r="F23" s="4">
        <v>0</v>
      </c>
      <c r="G23" s="4">
        <v>7</v>
      </c>
      <c r="H23" s="11">
        <v>0</v>
      </c>
    </row>
    <row r="24" spans="1:8" ht="15.75" customHeight="1" x14ac:dyDescent="0.15">
      <c r="A24" s="4">
        <v>22</v>
      </c>
      <c r="B24" s="4" t="s">
        <v>134</v>
      </c>
      <c r="C24" s="4">
        <v>0</v>
      </c>
      <c r="D24" s="4">
        <v>0</v>
      </c>
      <c r="E24" s="4">
        <v>0</v>
      </c>
      <c r="F24" s="4">
        <v>0</v>
      </c>
      <c r="G24" s="4">
        <v>7</v>
      </c>
      <c r="H24" s="11">
        <v>0</v>
      </c>
    </row>
    <row r="25" spans="1:8" ht="15.75" customHeight="1" x14ac:dyDescent="0.15">
      <c r="A25" s="4">
        <v>23</v>
      </c>
      <c r="B25" s="4" t="s">
        <v>92</v>
      </c>
      <c r="C25" s="4">
        <v>0</v>
      </c>
      <c r="D25" s="4">
        <v>0</v>
      </c>
      <c r="E25" s="4">
        <v>0</v>
      </c>
      <c r="F25" s="4">
        <v>0</v>
      </c>
      <c r="G25" s="4">
        <v>6</v>
      </c>
      <c r="H25" s="11">
        <v>0</v>
      </c>
    </row>
    <row r="26" spans="1:8" ht="15.75" customHeight="1" x14ac:dyDescent="0.15">
      <c r="A26" s="4">
        <v>24</v>
      </c>
      <c r="B26" s="4" t="s">
        <v>40</v>
      </c>
      <c r="C26" s="4">
        <v>0</v>
      </c>
      <c r="D26" s="4">
        <v>0</v>
      </c>
      <c r="E26" s="4">
        <v>0</v>
      </c>
      <c r="F26" s="4">
        <v>0</v>
      </c>
      <c r="G26" s="4">
        <v>5.0999999999999996</v>
      </c>
      <c r="H26" s="11">
        <v>0</v>
      </c>
    </row>
    <row r="27" spans="1:8" ht="15.75" customHeight="1" x14ac:dyDescent="0.15">
      <c r="A27" s="4">
        <v>25</v>
      </c>
      <c r="B27" s="4" t="s">
        <v>17</v>
      </c>
      <c r="C27" s="4">
        <v>0</v>
      </c>
      <c r="D27" s="4">
        <v>0</v>
      </c>
      <c r="E27" s="4">
        <v>0</v>
      </c>
      <c r="F27" s="4">
        <v>0</v>
      </c>
      <c r="G27" s="4">
        <v>5</v>
      </c>
      <c r="H27" s="11">
        <v>0</v>
      </c>
    </row>
    <row r="28" spans="1:8" ht="15.75" customHeight="1" x14ac:dyDescent="0.15">
      <c r="A28" s="4">
        <v>26</v>
      </c>
      <c r="B28" s="4" t="s">
        <v>77</v>
      </c>
      <c r="C28" s="4">
        <v>0</v>
      </c>
      <c r="D28" s="4">
        <v>0</v>
      </c>
      <c r="E28" s="4">
        <v>0</v>
      </c>
      <c r="F28" s="4">
        <v>0</v>
      </c>
      <c r="G28" s="4">
        <v>5</v>
      </c>
      <c r="H28" s="11">
        <v>0</v>
      </c>
    </row>
    <row r="29" spans="1:8" ht="15.75" customHeight="1" x14ac:dyDescent="0.15">
      <c r="A29" s="4">
        <v>27</v>
      </c>
      <c r="B29" s="4" t="s">
        <v>105</v>
      </c>
      <c r="C29" s="4">
        <v>0</v>
      </c>
      <c r="D29" s="4">
        <v>0</v>
      </c>
      <c r="E29" s="4">
        <v>0</v>
      </c>
      <c r="F29" s="4">
        <v>0</v>
      </c>
      <c r="G29" s="4">
        <v>5</v>
      </c>
      <c r="H29" s="11">
        <v>0</v>
      </c>
    </row>
    <row r="30" spans="1:8" ht="15.75" customHeight="1" x14ac:dyDescent="0.15">
      <c r="A30" s="4">
        <v>28</v>
      </c>
      <c r="B30" s="4" t="s">
        <v>107</v>
      </c>
      <c r="C30" s="4">
        <v>0</v>
      </c>
      <c r="D30" s="4">
        <v>0</v>
      </c>
      <c r="E30" s="4">
        <v>0</v>
      </c>
      <c r="F30" s="4">
        <v>0</v>
      </c>
      <c r="G30" s="4">
        <v>5</v>
      </c>
      <c r="H30" s="11">
        <v>0</v>
      </c>
    </row>
    <row r="31" spans="1:8" ht="15.75" customHeight="1" x14ac:dyDescent="0.15">
      <c r="A31" s="4">
        <v>29</v>
      </c>
      <c r="B31" s="4" t="s">
        <v>116</v>
      </c>
      <c r="C31" s="4">
        <v>0</v>
      </c>
      <c r="D31" s="4">
        <v>0</v>
      </c>
      <c r="E31" s="4">
        <v>0</v>
      </c>
      <c r="F31" s="4">
        <v>0</v>
      </c>
      <c r="G31" s="4">
        <v>5</v>
      </c>
      <c r="H31" s="11">
        <v>0</v>
      </c>
    </row>
    <row r="32" spans="1:8" ht="15.75" customHeight="1" x14ac:dyDescent="0.15">
      <c r="A32" s="4">
        <v>30</v>
      </c>
      <c r="B32" s="21" t="s">
        <v>123</v>
      </c>
      <c r="C32" s="21">
        <v>0</v>
      </c>
      <c r="D32" s="21">
        <v>0</v>
      </c>
      <c r="E32" s="21">
        <v>0</v>
      </c>
      <c r="F32" s="21">
        <v>0</v>
      </c>
      <c r="G32" s="21">
        <v>5</v>
      </c>
      <c r="H32" s="23">
        <v>0</v>
      </c>
    </row>
    <row r="33" spans="1:8" ht="15.75" customHeight="1" x14ac:dyDescent="0.15">
      <c r="A33" s="4">
        <v>31</v>
      </c>
      <c r="B33" s="4" t="s">
        <v>67</v>
      </c>
      <c r="C33" s="4">
        <v>0</v>
      </c>
      <c r="D33" s="4">
        <v>0</v>
      </c>
      <c r="E33" s="4">
        <v>0</v>
      </c>
      <c r="F33" s="4">
        <v>0</v>
      </c>
      <c r="G33" s="4">
        <v>4</v>
      </c>
      <c r="H33" s="11">
        <v>0</v>
      </c>
    </row>
    <row r="34" spans="1:8" ht="15.75" customHeight="1" x14ac:dyDescent="0.15">
      <c r="A34" s="4">
        <v>32</v>
      </c>
      <c r="B34" s="4" t="s">
        <v>97</v>
      </c>
      <c r="C34" s="4">
        <v>0</v>
      </c>
      <c r="D34" s="4">
        <v>0</v>
      </c>
      <c r="E34" s="4">
        <v>0</v>
      </c>
      <c r="F34" s="4">
        <v>0</v>
      </c>
      <c r="G34" s="4">
        <v>4</v>
      </c>
      <c r="H34" s="11">
        <v>0</v>
      </c>
    </row>
    <row r="35" spans="1:8" ht="15.75" customHeight="1" x14ac:dyDescent="0.15">
      <c r="A35" s="4">
        <v>33</v>
      </c>
      <c r="B35" s="4" t="s">
        <v>32</v>
      </c>
      <c r="C35" s="4">
        <v>0</v>
      </c>
      <c r="D35" s="4">
        <v>0</v>
      </c>
      <c r="E35" s="4">
        <v>1</v>
      </c>
      <c r="F35" s="4">
        <v>0</v>
      </c>
      <c r="G35" s="4">
        <v>4</v>
      </c>
      <c r="H35" s="11">
        <f>(C35+D35)/(C35+D35+E35)</f>
        <v>0</v>
      </c>
    </row>
    <row r="36" spans="1:8" ht="15.75" customHeight="1" x14ac:dyDescent="0.15">
      <c r="A36" s="4">
        <v>34</v>
      </c>
      <c r="B36" s="4" t="s">
        <v>115</v>
      </c>
      <c r="C36" s="4">
        <v>0</v>
      </c>
      <c r="D36" s="4">
        <v>0</v>
      </c>
      <c r="E36" s="4">
        <v>0</v>
      </c>
      <c r="F36" s="4">
        <v>0</v>
      </c>
      <c r="G36" s="4">
        <v>4</v>
      </c>
      <c r="H36" s="11">
        <v>0</v>
      </c>
    </row>
    <row r="37" spans="1:8" ht="15.75" customHeight="1" x14ac:dyDescent="0.15">
      <c r="A37" s="4">
        <v>35</v>
      </c>
      <c r="B37" s="4" t="s">
        <v>120</v>
      </c>
      <c r="C37" s="4">
        <v>0</v>
      </c>
      <c r="D37" s="4">
        <v>0</v>
      </c>
      <c r="E37" s="4">
        <v>0</v>
      </c>
      <c r="F37" s="4">
        <v>0</v>
      </c>
      <c r="G37" s="4">
        <v>4</v>
      </c>
      <c r="H37" s="11">
        <v>0</v>
      </c>
    </row>
    <row r="38" spans="1:8" ht="15.75" customHeight="1" x14ac:dyDescent="0.15">
      <c r="A38" s="4">
        <v>36</v>
      </c>
      <c r="B38" s="4" t="s">
        <v>13</v>
      </c>
      <c r="C38" s="4">
        <v>0</v>
      </c>
      <c r="D38" s="4">
        <v>0</v>
      </c>
      <c r="E38" s="4">
        <v>0</v>
      </c>
      <c r="F38" s="4">
        <v>0</v>
      </c>
      <c r="G38" s="5">
        <v>3.1</v>
      </c>
      <c r="H38" s="11">
        <v>0</v>
      </c>
    </row>
    <row r="39" spans="1:8" ht="15.75" customHeight="1" x14ac:dyDescent="0.15">
      <c r="A39" s="4">
        <v>37</v>
      </c>
      <c r="B39" s="4" t="s">
        <v>100</v>
      </c>
      <c r="C39" s="4">
        <v>0</v>
      </c>
      <c r="D39" s="4">
        <v>0</v>
      </c>
      <c r="E39" s="4">
        <v>0</v>
      </c>
      <c r="F39" s="4">
        <v>0</v>
      </c>
      <c r="G39" s="4">
        <v>3</v>
      </c>
      <c r="H39" s="11">
        <v>0</v>
      </c>
    </row>
    <row r="40" spans="1:8" ht="15.75" customHeight="1" x14ac:dyDescent="0.15">
      <c r="A40" s="4">
        <v>38</v>
      </c>
      <c r="B40" s="4" t="s">
        <v>16</v>
      </c>
      <c r="C40" s="4">
        <v>0</v>
      </c>
      <c r="D40" s="4">
        <v>0</v>
      </c>
      <c r="E40" s="4">
        <v>0</v>
      </c>
      <c r="F40" s="4">
        <v>0</v>
      </c>
      <c r="G40" s="4">
        <v>2</v>
      </c>
      <c r="H40" s="11">
        <v>0</v>
      </c>
    </row>
    <row r="41" spans="1:8" ht="15.75" customHeight="1" x14ac:dyDescent="0.15">
      <c r="A41" s="4">
        <v>39</v>
      </c>
      <c r="B41" s="4" t="s">
        <v>35</v>
      </c>
      <c r="C41" s="4">
        <v>0</v>
      </c>
      <c r="D41" s="4">
        <v>0</v>
      </c>
      <c r="E41" s="4">
        <v>0</v>
      </c>
      <c r="F41" s="4">
        <v>0</v>
      </c>
      <c r="G41" s="4">
        <v>2</v>
      </c>
      <c r="H41" s="11">
        <v>0</v>
      </c>
    </row>
    <row r="42" spans="1:8" ht="15.75" customHeight="1" x14ac:dyDescent="0.15">
      <c r="A42" s="4">
        <v>40</v>
      </c>
      <c r="B42" s="4" t="s">
        <v>112</v>
      </c>
      <c r="C42" s="4">
        <v>0</v>
      </c>
      <c r="D42" s="4">
        <v>0</v>
      </c>
      <c r="E42" s="4">
        <v>0</v>
      </c>
      <c r="F42" s="4">
        <v>0</v>
      </c>
      <c r="G42" s="4">
        <v>2</v>
      </c>
      <c r="H42" s="11">
        <v>0</v>
      </c>
    </row>
    <row r="43" spans="1:8" ht="15.75" customHeight="1" x14ac:dyDescent="0.15">
      <c r="A43" s="4">
        <v>41</v>
      </c>
      <c r="B43" s="4" t="s">
        <v>20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11">
        <v>0</v>
      </c>
    </row>
    <row r="44" spans="1:8" ht="15.75" customHeight="1" x14ac:dyDescent="0.15">
      <c r="A44" s="4">
        <v>42</v>
      </c>
      <c r="B44" s="4" t="s">
        <v>109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11"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"/>
  <sheetViews>
    <sheetView workbookViewId="0">
      <selection activeCell="O4" sqref="O4"/>
    </sheetView>
  </sheetViews>
  <sheetFormatPr defaultRowHeight="12.75" x14ac:dyDescent="0.15"/>
  <cols>
    <col min="1" max="1" width="3.1015625" customWidth="1"/>
    <col min="2" max="2" width="19.28125" customWidth="1"/>
    <col min="3" max="3" width="2.96484375" customWidth="1"/>
    <col min="4" max="4" width="3.234375" customWidth="1"/>
    <col min="5" max="5" width="3.37109375" customWidth="1"/>
    <col min="6" max="7" width="2.96484375" customWidth="1"/>
    <col min="8" max="8" width="4.04296875" customWidth="1"/>
    <col min="9" max="11" width="3.234375" customWidth="1"/>
    <col min="12" max="12" width="3.37109375" customWidth="1"/>
    <col min="13" max="13" width="3.234375" customWidth="1"/>
    <col min="14" max="14" width="3.37109375" customWidth="1"/>
    <col min="15" max="15" width="3.50390625" customWidth="1"/>
    <col min="16" max="17" width="3.37109375" customWidth="1"/>
    <col min="18" max="18" width="2.96484375" customWidth="1"/>
    <col min="19" max="19" width="3.37109375" customWidth="1"/>
    <col min="20" max="20" width="3.234375" customWidth="1"/>
    <col min="21" max="23" width="5.52734375" customWidth="1"/>
    <col min="24" max="256" width="11.4609375" customWidth="1"/>
  </cols>
  <sheetData>
    <row r="1" spans="1:23" s="8" customFormat="1" ht="30" x14ac:dyDescent="0.35"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</row>
    <row r="2" spans="1:23" ht="13.5" thickBot="1" x14ac:dyDescent="0.2">
      <c r="A2" s="4"/>
      <c r="B2" s="9" t="s">
        <v>1</v>
      </c>
      <c r="C2" s="9" t="s">
        <v>46</v>
      </c>
      <c r="D2" s="9" t="s">
        <v>47</v>
      </c>
      <c r="E2" s="9" t="s">
        <v>48</v>
      </c>
      <c r="F2" s="9" t="s">
        <v>49</v>
      </c>
      <c r="G2" s="9" t="s">
        <v>50</v>
      </c>
      <c r="H2" s="9" t="s">
        <v>51</v>
      </c>
      <c r="I2" s="9" t="s">
        <v>52</v>
      </c>
      <c r="J2" s="38" t="s">
        <v>53</v>
      </c>
      <c r="K2" s="9" t="s">
        <v>54</v>
      </c>
      <c r="L2" s="9" t="s">
        <v>55</v>
      </c>
      <c r="M2" s="9" t="s">
        <v>56</v>
      </c>
      <c r="N2" s="9" t="s">
        <v>57</v>
      </c>
      <c r="O2" s="9" t="s">
        <v>58</v>
      </c>
      <c r="P2" s="9" t="s">
        <v>59</v>
      </c>
      <c r="Q2" s="9" t="s">
        <v>60</v>
      </c>
      <c r="R2" s="9" t="s">
        <v>61</v>
      </c>
      <c r="S2" s="9" t="s">
        <v>62</v>
      </c>
      <c r="T2" s="9" t="s">
        <v>63</v>
      </c>
      <c r="U2" s="10" t="s">
        <v>64</v>
      </c>
      <c r="V2" s="10" t="s">
        <v>65</v>
      </c>
      <c r="W2" s="10" t="s">
        <v>66</v>
      </c>
    </row>
    <row r="3" spans="1:23" x14ac:dyDescent="0.15">
      <c r="A3" s="4">
        <v>1</v>
      </c>
      <c r="B3" s="4" t="s">
        <v>9</v>
      </c>
      <c r="C3" s="4">
        <v>13</v>
      </c>
      <c r="D3" s="4">
        <v>58</v>
      </c>
      <c r="E3" s="4">
        <v>55</v>
      </c>
      <c r="F3" s="4">
        <v>22</v>
      </c>
      <c r="G3" s="4">
        <v>32</v>
      </c>
      <c r="H3" s="4">
        <v>22</v>
      </c>
      <c r="I3" s="4">
        <v>26</v>
      </c>
      <c r="J3" s="4">
        <v>6</v>
      </c>
      <c r="K3" s="4"/>
      <c r="L3" s="4"/>
      <c r="M3" s="4">
        <v>38</v>
      </c>
      <c r="N3" s="4">
        <v>18</v>
      </c>
      <c r="O3" s="4">
        <v>3</v>
      </c>
      <c r="P3" s="4">
        <v>7</v>
      </c>
      <c r="Q3" s="4"/>
      <c r="R3" s="4">
        <v>2</v>
      </c>
      <c r="S3" s="4"/>
      <c r="T3" s="4">
        <v>1</v>
      </c>
      <c r="U3" s="11">
        <f t="shared" ref="U3:U34" si="0">IF(E3=0,0,G3/E3)</f>
        <v>0.58181818181818179</v>
      </c>
      <c r="V3" s="11">
        <f t="shared" ref="V3:V34" si="1">IF(E3=0,0,M3/E3)</f>
        <v>0.69090909090909092</v>
      </c>
      <c r="W3" s="11">
        <f t="shared" ref="W3:W34" si="2">IF(D3=0,0,(G3+Q3+P3)/D3)</f>
        <v>0.67241379310344829</v>
      </c>
    </row>
    <row r="4" spans="1:23" x14ac:dyDescent="0.15">
      <c r="A4" s="4">
        <v>2</v>
      </c>
      <c r="B4" s="21" t="s">
        <v>17</v>
      </c>
      <c r="C4" s="21">
        <v>11</v>
      </c>
      <c r="D4" s="21">
        <v>37</v>
      </c>
      <c r="E4" s="21">
        <v>32</v>
      </c>
      <c r="F4" s="21">
        <v>12</v>
      </c>
      <c r="G4" s="21">
        <v>10</v>
      </c>
      <c r="H4" s="21">
        <v>4</v>
      </c>
      <c r="I4" s="21">
        <v>4</v>
      </c>
      <c r="J4" s="21">
        <v>6</v>
      </c>
      <c r="K4" s="21"/>
      <c r="L4" s="21"/>
      <c r="M4" s="21">
        <v>16</v>
      </c>
      <c r="N4" s="21">
        <v>7</v>
      </c>
      <c r="O4" s="21"/>
      <c r="P4" s="21">
        <v>3</v>
      </c>
      <c r="Q4" s="21">
        <v>2</v>
      </c>
      <c r="R4" s="21">
        <v>5</v>
      </c>
      <c r="S4" s="21"/>
      <c r="T4" s="21"/>
      <c r="U4" s="23">
        <f t="shared" si="0"/>
        <v>0.3125</v>
      </c>
      <c r="V4" s="23">
        <f t="shared" si="1"/>
        <v>0.5</v>
      </c>
      <c r="W4" s="23">
        <f t="shared" si="2"/>
        <v>0.40540540540540543</v>
      </c>
    </row>
    <row r="5" spans="1:23" x14ac:dyDescent="0.15">
      <c r="A5" s="4">
        <v>3</v>
      </c>
      <c r="B5" s="4" t="s">
        <v>71</v>
      </c>
      <c r="C5" s="4">
        <v>14</v>
      </c>
      <c r="D5" s="4">
        <v>64</v>
      </c>
      <c r="E5" s="4">
        <v>45</v>
      </c>
      <c r="F5" s="4">
        <v>25</v>
      </c>
      <c r="G5" s="4">
        <v>21</v>
      </c>
      <c r="H5" s="4">
        <v>17</v>
      </c>
      <c r="I5" s="4">
        <v>15</v>
      </c>
      <c r="J5" s="4">
        <v>5</v>
      </c>
      <c r="K5" s="4"/>
      <c r="L5" s="4">
        <v>1</v>
      </c>
      <c r="M5" s="4">
        <v>28</v>
      </c>
      <c r="N5" s="4">
        <v>16</v>
      </c>
      <c r="O5" s="4">
        <v>1</v>
      </c>
      <c r="P5" s="4">
        <v>16</v>
      </c>
      <c r="Q5" s="4"/>
      <c r="R5" s="4">
        <v>2</v>
      </c>
      <c r="S5" s="4"/>
      <c r="T5" s="4">
        <v>2</v>
      </c>
      <c r="U5" s="11">
        <f t="shared" si="0"/>
        <v>0.46666666666666667</v>
      </c>
      <c r="V5" s="11">
        <f t="shared" si="1"/>
        <v>0.62222222222222223</v>
      </c>
      <c r="W5" s="11">
        <f t="shared" si="2"/>
        <v>0.578125</v>
      </c>
    </row>
    <row r="6" spans="1:23" x14ac:dyDescent="0.15">
      <c r="A6" s="4">
        <v>4</v>
      </c>
      <c r="B6" s="4" t="s">
        <v>72</v>
      </c>
      <c r="C6" s="4">
        <v>14</v>
      </c>
      <c r="D6" s="4">
        <v>61</v>
      </c>
      <c r="E6" s="4">
        <v>43</v>
      </c>
      <c r="F6" s="4">
        <v>24</v>
      </c>
      <c r="G6" s="4">
        <v>16</v>
      </c>
      <c r="H6" s="4">
        <v>19</v>
      </c>
      <c r="I6" s="4">
        <v>11</v>
      </c>
      <c r="J6" s="4">
        <v>5</v>
      </c>
      <c r="K6" s="4"/>
      <c r="L6" s="4"/>
      <c r="M6" s="4">
        <v>21</v>
      </c>
      <c r="N6" s="4">
        <v>17</v>
      </c>
      <c r="O6" s="4"/>
      <c r="P6" s="4">
        <v>16</v>
      </c>
      <c r="Q6" s="4">
        <v>1</v>
      </c>
      <c r="R6" s="4">
        <v>14</v>
      </c>
      <c r="S6" s="4"/>
      <c r="T6" s="4"/>
      <c r="U6" s="11">
        <f t="shared" si="0"/>
        <v>0.37209302325581395</v>
      </c>
      <c r="V6" s="11">
        <f t="shared" si="1"/>
        <v>0.48837209302325579</v>
      </c>
      <c r="W6" s="11">
        <f t="shared" si="2"/>
        <v>0.54098360655737709</v>
      </c>
    </row>
    <row r="7" spans="1:23" x14ac:dyDescent="0.15">
      <c r="A7" s="4">
        <v>5</v>
      </c>
      <c r="B7" s="4" t="s">
        <v>67</v>
      </c>
      <c r="C7" s="4">
        <v>12</v>
      </c>
      <c r="D7" s="4">
        <v>51</v>
      </c>
      <c r="E7" s="4">
        <v>40</v>
      </c>
      <c r="F7" s="4">
        <v>25</v>
      </c>
      <c r="G7" s="4">
        <v>20</v>
      </c>
      <c r="H7" s="4">
        <v>10</v>
      </c>
      <c r="I7" s="4">
        <v>15</v>
      </c>
      <c r="J7" s="4">
        <v>4</v>
      </c>
      <c r="K7" s="4">
        <v>1</v>
      </c>
      <c r="L7" s="4"/>
      <c r="M7" s="4">
        <v>26</v>
      </c>
      <c r="N7" s="4">
        <v>15</v>
      </c>
      <c r="O7" s="4">
        <v>3</v>
      </c>
      <c r="P7" s="4">
        <v>10</v>
      </c>
      <c r="Q7" s="4">
        <v>1</v>
      </c>
      <c r="R7" s="4">
        <v>4</v>
      </c>
      <c r="S7" s="4"/>
      <c r="T7" s="4"/>
      <c r="U7" s="11">
        <f t="shared" si="0"/>
        <v>0.5</v>
      </c>
      <c r="V7" s="11">
        <f t="shared" si="1"/>
        <v>0.65</v>
      </c>
      <c r="W7" s="11">
        <f t="shared" si="2"/>
        <v>0.60784313725490191</v>
      </c>
    </row>
    <row r="8" spans="1:23" x14ac:dyDescent="0.15">
      <c r="A8" s="4">
        <v>6</v>
      </c>
      <c r="B8" s="4" t="s">
        <v>10</v>
      </c>
      <c r="C8" s="4">
        <v>14</v>
      </c>
      <c r="D8" s="4">
        <v>57</v>
      </c>
      <c r="E8" s="4">
        <v>48</v>
      </c>
      <c r="F8" s="4">
        <v>26</v>
      </c>
      <c r="G8" s="4">
        <v>26</v>
      </c>
      <c r="H8" s="4">
        <v>23</v>
      </c>
      <c r="I8" s="4">
        <v>21</v>
      </c>
      <c r="J8" s="4">
        <v>4</v>
      </c>
      <c r="K8" s="4">
        <v>1</v>
      </c>
      <c r="L8" s="4"/>
      <c r="M8" s="4">
        <v>32</v>
      </c>
      <c r="N8" s="4">
        <v>16</v>
      </c>
      <c r="O8" s="4"/>
      <c r="P8" s="4">
        <v>7</v>
      </c>
      <c r="Q8" s="4"/>
      <c r="R8" s="4">
        <v>2</v>
      </c>
      <c r="S8" s="4"/>
      <c r="T8" s="4"/>
      <c r="U8" s="11">
        <f t="shared" si="0"/>
        <v>0.54166666666666663</v>
      </c>
      <c r="V8" s="11">
        <f t="shared" si="1"/>
        <v>0.66666666666666663</v>
      </c>
      <c r="W8" s="11">
        <f t="shared" si="2"/>
        <v>0.57894736842105265</v>
      </c>
    </row>
    <row r="9" spans="1:23" x14ac:dyDescent="0.15">
      <c r="A9" s="4">
        <v>7</v>
      </c>
      <c r="B9" s="4" t="s">
        <v>69</v>
      </c>
      <c r="C9" s="4">
        <v>12</v>
      </c>
      <c r="D9" s="4">
        <v>53</v>
      </c>
      <c r="E9" s="4">
        <v>43</v>
      </c>
      <c r="F9" s="4">
        <v>25</v>
      </c>
      <c r="G9" s="4">
        <v>21</v>
      </c>
      <c r="H9" s="4">
        <v>17</v>
      </c>
      <c r="I9" s="4">
        <v>17</v>
      </c>
      <c r="J9" s="4">
        <v>4</v>
      </c>
      <c r="K9" s="4"/>
      <c r="L9" s="4"/>
      <c r="M9" s="4">
        <v>25</v>
      </c>
      <c r="N9" s="4">
        <v>12</v>
      </c>
      <c r="O9" s="4"/>
      <c r="P9" s="4">
        <v>6</v>
      </c>
      <c r="Q9" s="4">
        <v>3</v>
      </c>
      <c r="R9" s="4">
        <v>4</v>
      </c>
      <c r="S9" s="4"/>
      <c r="T9" s="4"/>
      <c r="U9" s="11">
        <f t="shared" si="0"/>
        <v>0.48837209302325579</v>
      </c>
      <c r="V9" s="11">
        <f t="shared" si="1"/>
        <v>0.58139534883720934</v>
      </c>
      <c r="W9" s="11">
        <f t="shared" si="2"/>
        <v>0.56603773584905659</v>
      </c>
    </row>
    <row r="10" spans="1:23" x14ac:dyDescent="0.15">
      <c r="A10" s="4">
        <v>8</v>
      </c>
      <c r="B10" s="4" t="s">
        <v>79</v>
      </c>
      <c r="C10" s="4">
        <v>11</v>
      </c>
      <c r="D10" s="4">
        <v>37</v>
      </c>
      <c r="E10" s="4">
        <v>34</v>
      </c>
      <c r="F10" s="4">
        <v>8</v>
      </c>
      <c r="G10" s="4">
        <v>15</v>
      </c>
      <c r="H10" s="4">
        <v>8</v>
      </c>
      <c r="I10" s="4">
        <v>12</v>
      </c>
      <c r="J10" s="4">
        <v>4</v>
      </c>
      <c r="K10" s="4"/>
      <c r="L10" s="4"/>
      <c r="M10" s="4">
        <v>20</v>
      </c>
      <c r="N10" s="4">
        <v>3</v>
      </c>
      <c r="O10" s="4"/>
      <c r="P10" s="4">
        <v>3</v>
      </c>
      <c r="Q10" s="4"/>
      <c r="R10" s="4">
        <v>5</v>
      </c>
      <c r="S10" s="4"/>
      <c r="T10" s="4"/>
      <c r="U10" s="11">
        <f t="shared" si="0"/>
        <v>0.44117647058823528</v>
      </c>
      <c r="V10" s="11">
        <f t="shared" si="1"/>
        <v>0.58823529411764708</v>
      </c>
      <c r="W10" s="11">
        <f t="shared" si="2"/>
        <v>0.48648648648648651</v>
      </c>
    </row>
    <row r="11" spans="1:23" x14ac:dyDescent="0.15">
      <c r="A11" s="4">
        <v>9</v>
      </c>
      <c r="B11" s="21" t="s">
        <v>102</v>
      </c>
      <c r="C11" s="21">
        <v>12</v>
      </c>
      <c r="D11" s="21">
        <v>48</v>
      </c>
      <c r="E11" s="21">
        <v>35</v>
      </c>
      <c r="F11" s="21">
        <v>9</v>
      </c>
      <c r="G11" s="21">
        <v>5</v>
      </c>
      <c r="H11" s="21">
        <v>2</v>
      </c>
      <c r="I11" s="21">
        <v>1</v>
      </c>
      <c r="J11" s="21">
        <v>4</v>
      </c>
      <c r="K11" s="21"/>
      <c r="L11" s="21"/>
      <c r="M11" s="21">
        <v>9</v>
      </c>
      <c r="N11" s="21">
        <v>7</v>
      </c>
      <c r="O11" s="21">
        <v>1</v>
      </c>
      <c r="P11" s="21">
        <v>9</v>
      </c>
      <c r="Q11" s="21">
        <v>4</v>
      </c>
      <c r="R11" s="21">
        <v>7</v>
      </c>
      <c r="S11" s="21"/>
      <c r="T11" s="21"/>
      <c r="U11" s="23">
        <f t="shared" si="0"/>
        <v>0.14285714285714285</v>
      </c>
      <c r="V11" s="23">
        <f t="shared" si="1"/>
        <v>0.25714285714285712</v>
      </c>
      <c r="W11" s="23">
        <f t="shared" si="2"/>
        <v>0.375</v>
      </c>
    </row>
    <row r="12" spans="1:23" x14ac:dyDescent="0.15">
      <c r="A12" s="4">
        <v>10</v>
      </c>
      <c r="B12" s="4" t="s">
        <v>18</v>
      </c>
      <c r="C12" s="4">
        <v>12</v>
      </c>
      <c r="D12" s="4">
        <v>44</v>
      </c>
      <c r="E12" s="4">
        <v>40</v>
      </c>
      <c r="F12" s="4">
        <v>9</v>
      </c>
      <c r="G12" s="4">
        <v>11</v>
      </c>
      <c r="H12" s="4">
        <v>1</v>
      </c>
      <c r="I12" s="4">
        <v>7</v>
      </c>
      <c r="J12" s="4">
        <v>4</v>
      </c>
      <c r="K12" s="4"/>
      <c r="L12" s="4"/>
      <c r="M12" s="4">
        <v>15</v>
      </c>
      <c r="N12" s="4">
        <v>6</v>
      </c>
      <c r="O12" s="4">
        <v>1</v>
      </c>
      <c r="P12" s="4">
        <v>3</v>
      </c>
      <c r="Q12" s="4"/>
      <c r="R12" s="4">
        <v>8</v>
      </c>
      <c r="S12" s="4"/>
      <c r="T12" s="4"/>
      <c r="U12" s="11">
        <f t="shared" si="0"/>
        <v>0.27500000000000002</v>
      </c>
      <c r="V12" s="11">
        <f t="shared" si="1"/>
        <v>0.375</v>
      </c>
      <c r="W12" s="11">
        <f t="shared" si="2"/>
        <v>0.31818181818181818</v>
      </c>
    </row>
    <row r="13" spans="1:23" x14ac:dyDescent="0.15">
      <c r="A13" s="4">
        <v>11</v>
      </c>
      <c r="B13" s="4" t="s">
        <v>70</v>
      </c>
      <c r="C13" s="4">
        <v>12</v>
      </c>
      <c r="D13" s="4">
        <v>58</v>
      </c>
      <c r="E13" s="4">
        <v>29</v>
      </c>
      <c r="F13" s="4">
        <v>25</v>
      </c>
      <c r="G13" s="4">
        <v>14</v>
      </c>
      <c r="H13" s="4">
        <v>13</v>
      </c>
      <c r="I13" s="4">
        <v>10</v>
      </c>
      <c r="J13" s="4">
        <v>3</v>
      </c>
      <c r="K13" s="4">
        <v>1</v>
      </c>
      <c r="L13" s="4"/>
      <c r="M13" s="4">
        <v>19</v>
      </c>
      <c r="N13" s="4">
        <v>17</v>
      </c>
      <c r="O13" s="4">
        <v>2</v>
      </c>
      <c r="P13" s="4">
        <v>23</v>
      </c>
      <c r="Q13" s="4">
        <v>4</v>
      </c>
      <c r="R13" s="4">
        <v>7</v>
      </c>
      <c r="S13" s="4"/>
      <c r="T13" s="4">
        <v>1</v>
      </c>
      <c r="U13" s="11">
        <f t="shared" si="0"/>
        <v>0.48275862068965519</v>
      </c>
      <c r="V13" s="11">
        <f t="shared" si="1"/>
        <v>0.65517241379310343</v>
      </c>
      <c r="W13" s="11">
        <f t="shared" si="2"/>
        <v>0.7068965517241379</v>
      </c>
    </row>
    <row r="14" spans="1:23" x14ac:dyDescent="0.15">
      <c r="A14" s="4">
        <v>12</v>
      </c>
      <c r="B14" s="4" t="s">
        <v>68</v>
      </c>
      <c r="C14" s="4">
        <v>14</v>
      </c>
      <c r="D14" s="4">
        <v>56</v>
      </c>
      <c r="E14" s="4">
        <v>42</v>
      </c>
      <c r="F14" s="4">
        <v>27</v>
      </c>
      <c r="G14" s="4">
        <v>21</v>
      </c>
      <c r="H14" s="4">
        <v>14</v>
      </c>
      <c r="I14" s="4">
        <v>17</v>
      </c>
      <c r="J14" s="4">
        <v>3</v>
      </c>
      <c r="K14" s="4">
        <v>1</v>
      </c>
      <c r="L14" s="4"/>
      <c r="M14" s="4">
        <v>26</v>
      </c>
      <c r="N14" s="4">
        <v>16</v>
      </c>
      <c r="O14" s="4"/>
      <c r="P14" s="4">
        <v>11</v>
      </c>
      <c r="Q14" s="4">
        <v>1</v>
      </c>
      <c r="R14" s="4">
        <v>4</v>
      </c>
      <c r="S14" s="4"/>
      <c r="T14" s="4"/>
      <c r="U14" s="11">
        <f t="shared" si="0"/>
        <v>0.5</v>
      </c>
      <c r="V14" s="11">
        <f t="shared" si="1"/>
        <v>0.61904761904761907</v>
      </c>
      <c r="W14" s="11">
        <f t="shared" si="2"/>
        <v>0.5892857142857143</v>
      </c>
    </row>
    <row r="15" spans="1:23" x14ac:dyDescent="0.15">
      <c r="A15" s="4">
        <v>13</v>
      </c>
      <c r="B15" s="4" t="s">
        <v>16</v>
      </c>
      <c r="C15" s="4">
        <v>11</v>
      </c>
      <c r="D15" s="4">
        <v>44</v>
      </c>
      <c r="E15" s="4">
        <v>32</v>
      </c>
      <c r="F15" s="4">
        <v>14</v>
      </c>
      <c r="G15" s="4">
        <v>10</v>
      </c>
      <c r="H15" s="4">
        <v>10</v>
      </c>
      <c r="I15" s="4">
        <v>7</v>
      </c>
      <c r="J15" s="4">
        <v>3</v>
      </c>
      <c r="K15" s="4"/>
      <c r="L15" s="4"/>
      <c r="M15" s="4">
        <v>13</v>
      </c>
      <c r="N15" s="4">
        <v>6</v>
      </c>
      <c r="O15" s="4"/>
      <c r="P15" s="4">
        <v>10</v>
      </c>
      <c r="Q15" s="4">
        <v>1</v>
      </c>
      <c r="R15" s="4">
        <v>5</v>
      </c>
      <c r="S15" s="4"/>
      <c r="T15" s="4"/>
      <c r="U15" s="11">
        <f t="shared" si="0"/>
        <v>0.3125</v>
      </c>
      <c r="V15" s="11">
        <f t="shared" si="1"/>
        <v>0.40625</v>
      </c>
      <c r="W15" s="11">
        <f t="shared" si="2"/>
        <v>0.47727272727272729</v>
      </c>
    </row>
    <row r="16" spans="1:23" x14ac:dyDescent="0.15">
      <c r="A16" s="4">
        <v>14</v>
      </c>
      <c r="B16" s="21" t="s">
        <v>14</v>
      </c>
      <c r="C16" s="21">
        <v>10</v>
      </c>
      <c r="D16" s="21">
        <v>38</v>
      </c>
      <c r="E16" s="21">
        <v>33</v>
      </c>
      <c r="F16" s="21">
        <v>6</v>
      </c>
      <c r="G16" s="21">
        <v>11</v>
      </c>
      <c r="H16" s="21">
        <v>12</v>
      </c>
      <c r="I16" s="21">
        <v>8</v>
      </c>
      <c r="J16" s="21">
        <v>3</v>
      </c>
      <c r="K16" s="21"/>
      <c r="L16" s="21"/>
      <c r="M16" s="21">
        <v>14</v>
      </c>
      <c r="N16" s="21">
        <v>5</v>
      </c>
      <c r="O16" s="21">
        <v>1</v>
      </c>
      <c r="P16" s="21">
        <v>3</v>
      </c>
      <c r="Q16" s="21">
        <v>1</v>
      </c>
      <c r="R16" s="21">
        <v>4</v>
      </c>
      <c r="S16" s="21"/>
      <c r="T16" s="21">
        <v>1</v>
      </c>
      <c r="U16" s="23">
        <f t="shared" si="0"/>
        <v>0.33333333333333331</v>
      </c>
      <c r="V16" s="23">
        <f t="shared" si="1"/>
        <v>0.42424242424242425</v>
      </c>
      <c r="W16" s="23">
        <f t="shared" si="2"/>
        <v>0.39473684210526316</v>
      </c>
    </row>
    <row r="17" spans="1:23" x14ac:dyDescent="0.15">
      <c r="A17" s="4">
        <v>15</v>
      </c>
      <c r="B17" s="4" t="s">
        <v>15</v>
      </c>
      <c r="C17" s="4">
        <v>13</v>
      </c>
      <c r="D17" s="4">
        <v>45</v>
      </c>
      <c r="E17" s="4">
        <v>37</v>
      </c>
      <c r="F17" s="4">
        <v>10</v>
      </c>
      <c r="G17" s="4">
        <v>12</v>
      </c>
      <c r="H17" s="4">
        <v>10</v>
      </c>
      <c r="I17" s="4">
        <v>8</v>
      </c>
      <c r="J17" s="4">
        <v>3</v>
      </c>
      <c r="K17" s="4">
        <v>1</v>
      </c>
      <c r="L17" s="4"/>
      <c r="M17" s="4">
        <v>17</v>
      </c>
      <c r="N17" s="4">
        <v>3</v>
      </c>
      <c r="O17" s="4"/>
      <c r="P17" s="4">
        <v>1</v>
      </c>
      <c r="Q17" s="4"/>
      <c r="R17" s="4">
        <v>7</v>
      </c>
      <c r="S17" s="4">
        <v>1</v>
      </c>
      <c r="T17" s="4"/>
      <c r="U17" s="11">
        <f t="shared" si="0"/>
        <v>0.32432432432432434</v>
      </c>
      <c r="V17" s="11">
        <f t="shared" si="1"/>
        <v>0.45945945945945948</v>
      </c>
      <c r="W17" s="11">
        <f t="shared" si="2"/>
        <v>0.28888888888888886</v>
      </c>
    </row>
    <row r="18" spans="1:23" x14ac:dyDescent="0.15">
      <c r="A18" s="4">
        <v>16</v>
      </c>
      <c r="B18" s="4" t="s">
        <v>13</v>
      </c>
      <c r="C18" s="4">
        <v>12</v>
      </c>
      <c r="D18" s="4">
        <v>40</v>
      </c>
      <c r="E18" s="4">
        <v>38</v>
      </c>
      <c r="F18" s="4">
        <v>11</v>
      </c>
      <c r="G18" s="4">
        <v>13</v>
      </c>
      <c r="H18" s="4">
        <v>3</v>
      </c>
      <c r="I18" s="4">
        <v>11</v>
      </c>
      <c r="J18" s="4">
        <v>2</v>
      </c>
      <c r="K18" s="4"/>
      <c r="L18" s="4"/>
      <c r="M18" s="4">
        <v>15</v>
      </c>
      <c r="N18" s="4">
        <v>4</v>
      </c>
      <c r="O18" s="4">
        <v>1</v>
      </c>
      <c r="P18" s="4">
        <v>2</v>
      </c>
      <c r="Q18" s="4"/>
      <c r="R18" s="4">
        <v>12</v>
      </c>
      <c r="S18" s="4"/>
      <c r="T18" s="4"/>
      <c r="U18" s="11">
        <f t="shared" si="0"/>
        <v>0.34210526315789475</v>
      </c>
      <c r="V18" s="11">
        <f t="shared" si="1"/>
        <v>0.39473684210526316</v>
      </c>
      <c r="W18" s="11">
        <f t="shared" si="2"/>
        <v>0.375</v>
      </c>
    </row>
    <row r="19" spans="1:23" x14ac:dyDescent="0.15">
      <c r="A19" s="4">
        <v>17</v>
      </c>
      <c r="B19" s="4" t="s">
        <v>74</v>
      </c>
      <c r="C19" s="4">
        <v>13</v>
      </c>
      <c r="D19" s="4">
        <v>47</v>
      </c>
      <c r="E19" s="4">
        <v>38</v>
      </c>
      <c r="F19" s="4">
        <v>6</v>
      </c>
      <c r="G19" s="4">
        <v>12</v>
      </c>
      <c r="H19" s="4">
        <v>8</v>
      </c>
      <c r="I19" s="4">
        <v>10</v>
      </c>
      <c r="J19" s="4">
        <v>2</v>
      </c>
      <c r="K19" s="4"/>
      <c r="L19" s="4"/>
      <c r="M19" s="4">
        <v>14</v>
      </c>
      <c r="N19" s="4"/>
      <c r="O19" s="4"/>
      <c r="P19" s="4">
        <v>3</v>
      </c>
      <c r="Q19" s="4">
        <v>1</v>
      </c>
      <c r="R19" s="4">
        <v>8</v>
      </c>
      <c r="S19" s="4"/>
      <c r="T19" s="4"/>
      <c r="U19" s="11">
        <f t="shared" si="0"/>
        <v>0.31578947368421051</v>
      </c>
      <c r="V19" s="11">
        <f t="shared" si="1"/>
        <v>0.36842105263157893</v>
      </c>
      <c r="W19" s="11">
        <f t="shared" si="2"/>
        <v>0.34042553191489361</v>
      </c>
    </row>
    <row r="20" spans="1:23" x14ac:dyDescent="0.15">
      <c r="A20" s="4">
        <v>18</v>
      </c>
      <c r="B20" s="4" t="s">
        <v>31</v>
      </c>
      <c r="C20" s="4">
        <v>13</v>
      </c>
      <c r="D20" s="4">
        <v>47</v>
      </c>
      <c r="E20" s="4">
        <v>36</v>
      </c>
      <c r="F20" s="4">
        <v>11</v>
      </c>
      <c r="G20" s="4">
        <v>5</v>
      </c>
      <c r="H20" s="4">
        <v>6</v>
      </c>
      <c r="I20" s="4">
        <v>3</v>
      </c>
      <c r="J20" s="4">
        <v>2</v>
      </c>
      <c r="K20" s="4"/>
      <c r="L20" s="4"/>
      <c r="M20" s="4">
        <v>7</v>
      </c>
      <c r="N20" s="4">
        <v>8</v>
      </c>
      <c r="O20" s="4"/>
      <c r="P20" s="4">
        <v>9</v>
      </c>
      <c r="Q20" s="4">
        <v>2</v>
      </c>
      <c r="R20" s="4">
        <v>14</v>
      </c>
      <c r="S20" s="4"/>
      <c r="T20" s="4"/>
      <c r="U20" s="11">
        <f t="shared" si="0"/>
        <v>0.1388888888888889</v>
      </c>
      <c r="V20" s="11">
        <f t="shared" si="1"/>
        <v>0.19444444444444445</v>
      </c>
      <c r="W20" s="11">
        <f t="shared" si="2"/>
        <v>0.34042553191489361</v>
      </c>
    </row>
    <row r="21" spans="1:23" x14ac:dyDescent="0.15">
      <c r="A21" s="4">
        <v>19</v>
      </c>
      <c r="B21" s="4" t="s">
        <v>29</v>
      </c>
      <c r="C21" s="4">
        <v>11</v>
      </c>
      <c r="D21" s="4">
        <v>37</v>
      </c>
      <c r="E21" s="4">
        <v>30</v>
      </c>
      <c r="F21" s="4">
        <v>5</v>
      </c>
      <c r="G21" s="4">
        <v>5</v>
      </c>
      <c r="H21" s="4">
        <v>4</v>
      </c>
      <c r="I21" s="4">
        <v>3</v>
      </c>
      <c r="J21" s="4">
        <v>2</v>
      </c>
      <c r="K21" s="4"/>
      <c r="L21" s="4"/>
      <c r="M21" s="4">
        <v>7</v>
      </c>
      <c r="N21" s="4">
        <v>2</v>
      </c>
      <c r="O21" s="4">
        <v>1</v>
      </c>
      <c r="P21" s="4">
        <v>6</v>
      </c>
      <c r="Q21" s="4"/>
      <c r="R21" s="4">
        <v>13</v>
      </c>
      <c r="S21" s="4"/>
      <c r="T21" s="4"/>
      <c r="U21" s="11">
        <f t="shared" si="0"/>
        <v>0.16666666666666666</v>
      </c>
      <c r="V21" s="11">
        <f t="shared" si="1"/>
        <v>0.23333333333333334</v>
      </c>
      <c r="W21" s="11">
        <f t="shared" si="2"/>
        <v>0.29729729729729731</v>
      </c>
    </row>
    <row r="22" spans="1:23" x14ac:dyDescent="0.15">
      <c r="A22" s="4">
        <v>20</v>
      </c>
      <c r="B22" s="4" t="s">
        <v>80</v>
      </c>
      <c r="C22" s="4">
        <v>12</v>
      </c>
      <c r="D22" s="4">
        <v>37</v>
      </c>
      <c r="E22" s="4">
        <v>30</v>
      </c>
      <c r="F22" s="4">
        <v>10</v>
      </c>
      <c r="G22" s="4">
        <v>11</v>
      </c>
      <c r="H22" s="4">
        <v>5</v>
      </c>
      <c r="I22" s="4">
        <v>10</v>
      </c>
      <c r="J22" s="4">
        <v>1</v>
      </c>
      <c r="K22" s="4"/>
      <c r="L22" s="4"/>
      <c r="M22" s="4">
        <v>12</v>
      </c>
      <c r="N22" s="4">
        <v>3</v>
      </c>
      <c r="O22" s="4">
        <v>1</v>
      </c>
      <c r="P22" s="4">
        <v>5</v>
      </c>
      <c r="Q22" s="4">
        <v>2</v>
      </c>
      <c r="R22" s="4">
        <v>4</v>
      </c>
      <c r="S22" s="4"/>
      <c r="T22" s="4"/>
      <c r="U22" s="11">
        <f t="shared" si="0"/>
        <v>0.36666666666666664</v>
      </c>
      <c r="V22" s="11">
        <f t="shared" si="1"/>
        <v>0.4</v>
      </c>
      <c r="W22" s="11">
        <f t="shared" si="2"/>
        <v>0.48648648648648651</v>
      </c>
    </row>
    <row r="23" spans="1:23" x14ac:dyDescent="0.15">
      <c r="A23" s="4">
        <v>21</v>
      </c>
      <c r="B23" s="4" t="s">
        <v>19</v>
      </c>
      <c r="C23" s="4">
        <v>11</v>
      </c>
      <c r="D23" s="4">
        <v>34</v>
      </c>
      <c r="E23" s="4">
        <v>19</v>
      </c>
      <c r="F23" s="4">
        <v>11</v>
      </c>
      <c r="G23" s="4">
        <v>5</v>
      </c>
      <c r="H23" s="4">
        <v>4</v>
      </c>
      <c r="I23" s="4">
        <v>4</v>
      </c>
      <c r="J23" s="4">
        <v>1</v>
      </c>
      <c r="K23" s="4"/>
      <c r="L23" s="4"/>
      <c r="M23" s="4">
        <v>6</v>
      </c>
      <c r="N23" s="4">
        <v>14</v>
      </c>
      <c r="O23" s="4"/>
      <c r="P23" s="4">
        <v>10</v>
      </c>
      <c r="Q23" s="4">
        <v>1</v>
      </c>
      <c r="R23" s="4">
        <v>8</v>
      </c>
      <c r="S23" s="4">
        <v>1</v>
      </c>
      <c r="T23" s="4"/>
      <c r="U23" s="11">
        <f t="shared" si="0"/>
        <v>0.26315789473684209</v>
      </c>
      <c r="V23" s="11">
        <f t="shared" si="1"/>
        <v>0.31578947368421051</v>
      </c>
      <c r="W23" s="11">
        <f t="shared" si="2"/>
        <v>0.47058823529411764</v>
      </c>
    </row>
    <row r="24" spans="1:23" x14ac:dyDescent="0.15">
      <c r="A24" s="4">
        <v>22</v>
      </c>
      <c r="B24" s="2" t="s">
        <v>12</v>
      </c>
      <c r="C24" s="2">
        <v>12</v>
      </c>
      <c r="D24" s="2">
        <v>39</v>
      </c>
      <c r="E24" s="2">
        <v>33</v>
      </c>
      <c r="F24" s="2">
        <v>2</v>
      </c>
      <c r="G24" s="2">
        <v>12</v>
      </c>
      <c r="H24" s="2">
        <v>3</v>
      </c>
      <c r="I24" s="2">
        <v>11</v>
      </c>
      <c r="J24" s="2">
        <v>1</v>
      </c>
      <c r="K24" s="2"/>
      <c r="L24" s="2"/>
      <c r="M24" s="2">
        <v>13</v>
      </c>
      <c r="N24" s="2">
        <v>5</v>
      </c>
      <c r="O24" s="2">
        <v>1</v>
      </c>
      <c r="P24" s="2">
        <v>5</v>
      </c>
      <c r="Q24" s="2"/>
      <c r="R24" s="2">
        <v>2</v>
      </c>
      <c r="S24" s="2"/>
      <c r="T24" s="2"/>
      <c r="U24" s="3">
        <f t="shared" si="0"/>
        <v>0.36363636363636365</v>
      </c>
      <c r="V24" s="3">
        <f t="shared" si="1"/>
        <v>0.39393939393939392</v>
      </c>
      <c r="W24" s="3">
        <f t="shared" si="2"/>
        <v>0.4358974358974359</v>
      </c>
    </row>
    <row r="25" spans="1:23" x14ac:dyDescent="0.15">
      <c r="A25" s="4">
        <v>23</v>
      </c>
      <c r="B25" s="4" t="s">
        <v>21</v>
      </c>
      <c r="C25" s="4">
        <v>10</v>
      </c>
      <c r="D25" s="4">
        <v>38</v>
      </c>
      <c r="E25" s="4">
        <v>29</v>
      </c>
      <c r="F25" s="4">
        <v>12</v>
      </c>
      <c r="G25" s="4">
        <v>7</v>
      </c>
      <c r="H25" s="4">
        <v>3</v>
      </c>
      <c r="I25" s="4">
        <v>6</v>
      </c>
      <c r="J25" s="4">
        <v>1</v>
      </c>
      <c r="K25" s="4"/>
      <c r="L25" s="4"/>
      <c r="M25" s="4">
        <v>8</v>
      </c>
      <c r="N25" s="4">
        <v>8</v>
      </c>
      <c r="O25" s="4"/>
      <c r="P25" s="4">
        <v>8</v>
      </c>
      <c r="Q25" s="4">
        <v>1</v>
      </c>
      <c r="R25" s="4">
        <v>6</v>
      </c>
      <c r="S25" s="4"/>
      <c r="T25" s="4"/>
      <c r="U25" s="11">
        <f t="shared" si="0"/>
        <v>0.2413793103448276</v>
      </c>
      <c r="V25" s="11">
        <f t="shared" si="1"/>
        <v>0.27586206896551724</v>
      </c>
      <c r="W25" s="11">
        <f t="shared" si="2"/>
        <v>0.42105263157894735</v>
      </c>
    </row>
    <row r="26" spans="1:23" x14ac:dyDescent="0.15">
      <c r="A26" s="4">
        <v>24</v>
      </c>
      <c r="B26" s="4" t="s">
        <v>20</v>
      </c>
      <c r="C26" s="4">
        <v>13</v>
      </c>
      <c r="D26" s="4">
        <v>47</v>
      </c>
      <c r="E26" s="4">
        <v>35</v>
      </c>
      <c r="F26" s="4">
        <v>10</v>
      </c>
      <c r="G26" s="4">
        <v>9</v>
      </c>
      <c r="H26" s="4">
        <v>3</v>
      </c>
      <c r="I26" s="4">
        <v>8</v>
      </c>
      <c r="J26" s="4">
        <v>1</v>
      </c>
      <c r="K26" s="4"/>
      <c r="L26" s="4"/>
      <c r="M26" s="4">
        <v>10</v>
      </c>
      <c r="N26" s="4">
        <v>3</v>
      </c>
      <c r="O26" s="4">
        <v>3</v>
      </c>
      <c r="P26" s="4">
        <v>9</v>
      </c>
      <c r="Q26" s="4"/>
      <c r="R26" s="4">
        <v>10</v>
      </c>
      <c r="S26" s="4">
        <v>2</v>
      </c>
      <c r="T26" s="4"/>
      <c r="U26" s="11">
        <f t="shared" si="0"/>
        <v>0.25714285714285712</v>
      </c>
      <c r="V26" s="11">
        <f t="shared" si="1"/>
        <v>0.2857142857142857</v>
      </c>
      <c r="W26" s="11">
        <f t="shared" si="2"/>
        <v>0.38297872340425532</v>
      </c>
    </row>
    <row r="27" spans="1:23" x14ac:dyDescent="0.15">
      <c r="A27" s="4">
        <v>25</v>
      </c>
      <c r="B27" s="4" t="s">
        <v>76</v>
      </c>
      <c r="C27" s="4">
        <v>10</v>
      </c>
      <c r="D27" s="4">
        <v>34</v>
      </c>
      <c r="E27" s="4">
        <v>32</v>
      </c>
      <c r="F27" s="4">
        <v>4</v>
      </c>
      <c r="G27" s="4">
        <v>9</v>
      </c>
      <c r="H27" s="4">
        <v>2</v>
      </c>
      <c r="I27" s="4">
        <v>8</v>
      </c>
      <c r="J27" s="4">
        <v>1</v>
      </c>
      <c r="K27" s="4"/>
      <c r="L27" s="4"/>
      <c r="M27" s="4">
        <v>10</v>
      </c>
      <c r="N27" s="4">
        <v>7</v>
      </c>
      <c r="O27" s="4"/>
      <c r="P27" s="4">
        <v>4</v>
      </c>
      <c r="Q27" s="4"/>
      <c r="R27" s="4">
        <v>7</v>
      </c>
      <c r="S27" s="4"/>
      <c r="T27" s="4"/>
      <c r="U27" s="11">
        <f t="shared" si="0"/>
        <v>0.28125</v>
      </c>
      <c r="V27" s="11">
        <f t="shared" si="1"/>
        <v>0.3125</v>
      </c>
      <c r="W27" s="11">
        <f t="shared" si="2"/>
        <v>0.38235294117647056</v>
      </c>
    </row>
    <row r="28" spans="1:23" x14ac:dyDescent="0.15">
      <c r="A28" s="4">
        <v>26</v>
      </c>
      <c r="B28" s="21" t="s">
        <v>73</v>
      </c>
      <c r="C28" s="21">
        <v>12</v>
      </c>
      <c r="D28" s="21">
        <v>45</v>
      </c>
      <c r="E28" s="21">
        <v>33</v>
      </c>
      <c r="F28" s="21">
        <v>9</v>
      </c>
      <c r="G28" s="21">
        <v>11</v>
      </c>
      <c r="H28" s="21">
        <v>1</v>
      </c>
      <c r="I28" s="21">
        <v>11</v>
      </c>
      <c r="J28" s="21"/>
      <c r="K28" s="21"/>
      <c r="L28" s="21"/>
      <c r="M28" s="21">
        <v>11</v>
      </c>
      <c r="N28" s="21">
        <v>9</v>
      </c>
      <c r="O28" s="21">
        <v>2</v>
      </c>
      <c r="P28" s="21">
        <v>9</v>
      </c>
      <c r="Q28" s="21">
        <v>2</v>
      </c>
      <c r="R28" s="21">
        <v>5</v>
      </c>
      <c r="S28" s="21">
        <v>1</v>
      </c>
      <c r="T28" s="21"/>
      <c r="U28" s="23">
        <f t="shared" si="0"/>
        <v>0.33333333333333331</v>
      </c>
      <c r="V28" s="23">
        <f t="shared" si="1"/>
        <v>0.33333333333333331</v>
      </c>
      <c r="W28" s="23">
        <f t="shared" si="2"/>
        <v>0.48888888888888887</v>
      </c>
    </row>
    <row r="29" spans="1:23" x14ac:dyDescent="0.15">
      <c r="A29" s="4">
        <v>27</v>
      </c>
      <c r="B29" s="4" t="s">
        <v>81</v>
      </c>
      <c r="C29" s="4">
        <v>10</v>
      </c>
      <c r="D29" s="4">
        <v>34</v>
      </c>
      <c r="E29" s="4">
        <v>28</v>
      </c>
      <c r="F29" s="4">
        <v>7</v>
      </c>
      <c r="G29" s="4">
        <v>9</v>
      </c>
      <c r="H29" s="4">
        <v>4</v>
      </c>
      <c r="I29" s="4">
        <v>9</v>
      </c>
      <c r="J29" s="4"/>
      <c r="K29" s="4"/>
      <c r="L29" s="4"/>
      <c r="M29" s="4">
        <v>9</v>
      </c>
      <c r="N29" s="4">
        <v>11</v>
      </c>
      <c r="O29" s="4">
        <v>1</v>
      </c>
      <c r="P29" s="4">
        <v>3</v>
      </c>
      <c r="Q29" s="4">
        <v>3</v>
      </c>
      <c r="R29" s="4">
        <v>5</v>
      </c>
      <c r="S29" s="4"/>
      <c r="T29" s="4"/>
      <c r="U29" s="11">
        <f t="shared" si="0"/>
        <v>0.32142857142857145</v>
      </c>
      <c r="V29" s="11">
        <f t="shared" si="1"/>
        <v>0.32142857142857145</v>
      </c>
      <c r="W29" s="11">
        <f t="shared" si="2"/>
        <v>0.44117647058823528</v>
      </c>
    </row>
    <row r="30" spans="1:23" x14ac:dyDescent="0.15">
      <c r="A30" s="4">
        <v>28</v>
      </c>
      <c r="B30" s="4" t="s">
        <v>77</v>
      </c>
      <c r="C30" s="4">
        <v>11</v>
      </c>
      <c r="D30" s="4">
        <v>30</v>
      </c>
      <c r="E30" s="4">
        <v>25</v>
      </c>
      <c r="F30" s="4">
        <v>4</v>
      </c>
      <c r="G30" s="4">
        <v>7</v>
      </c>
      <c r="H30" s="4">
        <v>3</v>
      </c>
      <c r="I30" s="4">
        <v>7</v>
      </c>
      <c r="J30" s="4"/>
      <c r="K30" s="4"/>
      <c r="L30" s="4"/>
      <c r="M30" s="4">
        <v>7</v>
      </c>
      <c r="N30" s="4">
        <v>4</v>
      </c>
      <c r="O30" s="4"/>
      <c r="P30" s="4">
        <v>5</v>
      </c>
      <c r="Q30" s="4"/>
      <c r="R30" s="4">
        <v>10</v>
      </c>
      <c r="S30" s="4"/>
      <c r="T30" s="4"/>
      <c r="U30" s="11">
        <f t="shared" si="0"/>
        <v>0.28000000000000003</v>
      </c>
      <c r="V30" s="11">
        <f t="shared" si="1"/>
        <v>0.28000000000000003</v>
      </c>
      <c r="W30" s="11">
        <f t="shared" si="2"/>
        <v>0.4</v>
      </c>
    </row>
    <row r="31" spans="1:23" x14ac:dyDescent="0.15">
      <c r="A31" s="4">
        <v>29</v>
      </c>
      <c r="B31" s="21" t="s">
        <v>99</v>
      </c>
      <c r="C31" s="21">
        <v>10</v>
      </c>
      <c r="D31" s="21">
        <v>33</v>
      </c>
      <c r="E31" s="21">
        <v>27</v>
      </c>
      <c r="F31" s="21">
        <v>2</v>
      </c>
      <c r="G31" s="21">
        <v>5</v>
      </c>
      <c r="H31" s="21">
        <v>5</v>
      </c>
      <c r="I31" s="21">
        <v>5</v>
      </c>
      <c r="J31" s="21"/>
      <c r="K31" s="21"/>
      <c r="L31" s="21"/>
      <c r="M31" s="21">
        <v>5</v>
      </c>
      <c r="N31" s="21">
        <v>5</v>
      </c>
      <c r="O31" s="21">
        <v>1</v>
      </c>
      <c r="P31" s="21">
        <v>6</v>
      </c>
      <c r="Q31" s="21"/>
      <c r="R31" s="21">
        <v>8</v>
      </c>
      <c r="S31" s="21"/>
      <c r="T31" s="21"/>
      <c r="U31" s="23">
        <f t="shared" si="0"/>
        <v>0.18518518518518517</v>
      </c>
      <c r="V31" s="23">
        <f t="shared" si="1"/>
        <v>0.18518518518518517</v>
      </c>
      <c r="W31" s="23">
        <f t="shared" si="2"/>
        <v>0.33333333333333331</v>
      </c>
    </row>
    <row r="32" spans="1:23" x14ac:dyDescent="0.15">
      <c r="A32" s="4">
        <v>30</v>
      </c>
      <c r="B32" s="4" t="s">
        <v>36</v>
      </c>
      <c r="C32" s="4">
        <v>11</v>
      </c>
      <c r="D32" s="4">
        <v>30</v>
      </c>
      <c r="E32" s="4">
        <v>24</v>
      </c>
      <c r="F32" s="4">
        <v>5</v>
      </c>
      <c r="G32" s="4">
        <v>2</v>
      </c>
      <c r="H32" s="4">
        <v>2</v>
      </c>
      <c r="I32" s="4">
        <v>2</v>
      </c>
      <c r="J32" s="4"/>
      <c r="K32" s="4"/>
      <c r="L32" s="4"/>
      <c r="M32" s="4">
        <v>2</v>
      </c>
      <c r="N32" s="4">
        <v>7</v>
      </c>
      <c r="O32" s="4">
        <v>1</v>
      </c>
      <c r="P32" s="4">
        <v>3</v>
      </c>
      <c r="Q32" s="4">
        <v>3</v>
      </c>
      <c r="R32" s="4">
        <v>9</v>
      </c>
      <c r="S32" s="4"/>
      <c r="T32" s="4">
        <v>1</v>
      </c>
      <c r="U32" s="11">
        <f t="shared" si="0"/>
        <v>8.3333333333333329E-2</v>
      </c>
      <c r="V32" s="11">
        <f t="shared" si="1"/>
        <v>8.3333333333333329E-2</v>
      </c>
      <c r="W32" s="11">
        <f t="shared" si="2"/>
        <v>0.26666666666666666</v>
      </c>
    </row>
    <row r="33" spans="1:23" x14ac:dyDescent="0.15">
      <c r="A33" s="4">
        <v>31</v>
      </c>
      <c r="B33" s="4" t="s">
        <v>104</v>
      </c>
      <c r="C33" s="4">
        <v>12</v>
      </c>
      <c r="D33" s="4">
        <v>28</v>
      </c>
      <c r="E33" s="4">
        <v>24</v>
      </c>
      <c r="F33" s="4">
        <v>2</v>
      </c>
      <c r="G33" s="4">
        <v>3</v>
      </c>
      <c r="H33" s="4">
        <v>3</v>
      </c>
      <c r="I33" s="4">
        <v>3</v>
      </c>
      <c r="J33" s="4"/>
      <c r="K33" s="4"/>
      <c r="L33" s="4"/>
      <c r="M33" s="4">
        <v>3</v>
      </c>
      <c r="N33" s="4"/>
      <c r="O33" s="4">
        <v>1</v>
      </c>
      <c r="P33" s="4">
        <v>4</v>
      </c>
      <c r="Q33" s="4"/>
      <c r="R33" s="4">
        <v>12</v>
      </c>
      <c r="S33" s="4"/>
      <c r="T33" s="4"/>
      <c r="U33" s="11">
        <f t="shared" si="0"/>
        <v>0.125</v>
      </c>
      <c r="V33" s="11">
        <f t="shared" si="1"/>
        <v>0.125</v>
      </c>
      <c r="W33" s="11">
        <f t="shared" si="2"/>
        <v>0.25</v>
      </c>
    </row>
    <row r="34" spans="1:23" ht="13.5" thickBot="1" x14ac:dyDescent="0.2">
      <c r="A34" s="24">
        <v>32</v>
      </c>
      <c r="B34" s="24" t="s">
        <v>34</v>
      </c>
      <c r="C34" s="24">
        <v>10</v>
      </c>
      <c r="D34" s="24">
        <v>31</v>
      </c>
      <c r="E34" s="24">
        <v>28</v>
      </c>
      <c r="F34" s="24">
        <v>3</v>
      </c>
      <c r="G34" s="24">
        <v>3</v>
      </c>
      <c r="H34" s="24">
        <v>3</v>
      </c>
      <c r="I34" s="24">
        <v>3</v>
      </c>
      <c r="J34" s="24"/>
      <c r="K34" s="24"/>
      <c r="L34" s="24"/>
      <c r="M34" s="24">
        <v>3</v>
      </c>
      <c r="N34" s="24">
        <v>4</v>
      </c>
      <c r="O34" s="24"/>
      <c r="P34" s="24">
        <v>2</v>
      </c>
      <c r="Q34" s="24"/>
      <c r="R34" s="24">
        <v>6</v>
      </c>
      <c r="S34" s="24"/>
      <c r="T34" s="24">
        <v>1</v>
      </c>
      <c r="U34" s="26">
        <f t="shared" si="0"/>
        <v>0.10714285714285714</v>
      </c>
      <c r="V34" s="26">
        <f t="shared" si="1"/>
        <v>0.10714285714285714</v>
      </c>
      <c r="W34" s="26">
        <f t="shared" si="2"/>
        <v>0.16129032258064516</v>
      </c>
    </row>
    <row r="35" spans="1:23" x14ac:dyDescent="0.15">
      <c r="A35" s="4">
        <v>33</v>
      </c>
      <c r="B35" s="4" t="s">
        <v>8</v>
      </c>
      <c r="C35" s="4">
        <v>9</v>
      </c>
      <c r="D35" s="4">
        <v>36</v>
      </c>
      <c r="E35" s="4">
        <v>26</v>
      </c>
      <c r="F35" s="4">
        <v>15</v>
      </c>
      <c r="G35" s="4">
        <v>18</v>
      </c>
      <c r="H35" s="4">
        <v>14</v>
      </c>
      <c r="I35" s="4">
        <v>11</v>
      </c>
      <c r="J35" s="4">
        <v>6</v>
      </c>
      <c r="K35" s="4"/>
      <c r="L35" s="4">
        <v>2</v>
      </c>
      <c r="M35" s="4">
        <v>31</v>
      </c>
      <c r="N35" s="4">
        <v>12</v>
      </c>
      <c r="O35" s="4"/>
      <c r="P35" s="4">
        <v>11</v>
      </c>
      <c r="Q35" s="4"/>
      <c r="R35" s="4"/>
      <c r="S35" s="4"/>
      <c r="T35" s="4"/>
      <c r="U35" s="11">
        <f t="shared" ref="U35:U66" si="3">IF(E35=0,0,G35/E35)</f>
        <v>0.69230769230769229</v>
      </c>
      <c r="V35" s="11">
        <f t="shared" ref="V35:V66" si="4">IF(E35=0,0,M35/E35)</f>
        <v>1.1923076923076923</v>
      </c>
      <c r="W35" s="11">
        <f t="shared" ref="W35:W66" si="5">IF(D35=0,0,(G35+Q35+P35)/D35)</f>
        <v>0.80555555555555558</v>
      </c>
    </row>
    <row r="36" spans="1:23" x14ac:dyDescent="0.15">
      <c r="A36" s="4">
        <v>34</v>
      </c>
      <c r="B36" s="4" t="s">
        <v>38</v>
      </c>
      <c r="C36" s="4">
        <v>8</v>
      </c>
      <c r="D36" s="4">
        <v>31</v>
      </c>
      <c r="E36" s="4">
        <v>23</v>
      </c>
      <c r="F36" s="4">
        <v>7</v>
      </c>
      <c r="G36" s="4">
        <v>10</v>
      </c>
      <c r="H36" s="4">
        <v>5</v>
      </c>
      <c r="I36" s="4">
        <v>6</v>
      </c>
      <c r="J36" s="4">
        <v>4</v>
      </c>
      <c r="K36" s="4"/>
      <c r="L36" s="4"/>
      <c r="M36" s="4">
        <v>14</v>
      </c>
      <c r="N36" s="4">
        <v>3</v>
      </c>
      <c r="O36" s="4"/>
      <c r="P36" s="4">
        <v>8</v>
      </c>
      <c r="Q36" s="4"/>
      <c r="R36" s="4">
        <v>5</v>
      </c>
      <c r="S36" s="4"/>
      <c r="T36" s="4"/>
      <c r="U36" s="11">
        <f t="shared" si="3"/>
        <v>0.43478260869565216</v>
      </c>
      <c r="V36" s="11">
        <f t="shared" si="4"/>
        <v>0.60869565217391308</v>
      </c>
      <c r="W36" s="11">
        <f t="shared" si="5"/>
        <v>0.58064516129032262</v>
      </c>
    </row>
    <row r="37" spans="1:23" x14ac:dyDescent="0.15">
      <c r="A37" s="4">
        <v>35</v>
      </c>
      <c r="B37" s="4" t="s">
        <v>37</v>
      </c>
      <c r="C37" s="4">
        <v>2</v>
      </c>
      <c r="D37" s="4">
        <v>9</v>
      </c>
      <c r="E37" s="4">
        <v>7</v>
      </c>
      <c r="F37" s="4">
        <v>5</v>
      </c>
      <c r="G37" s="4">
        <v>6</v>
      </c>
      <c r="H37" s="4">
        <v>2</v>
      </c>
      <c r="I37" s="4">
        <v>3</v>
      </c>
      <c r="J37" s="4">
        <v>3</v>
      </c>
      <c r="K37" s="4"/>
      <c r="L37" s="4"/>
      <c r="M37" s="4">
        <v>9</v>
      </c>
      <c r="N37" s="4">
        <v>5</v>
      </c>
      <c r="O37" s="4"/>
      <c r="P37" s="4">
        <v>1</v>
      </c>
      <c r="Q37" s="4">
        <v>1</v>
      </c>
      <c r="R37" s="4"/>
      <c r="S37" s="4"/>
      <c r="T37" s="4"/>
      <c r="U37" s="11">
        <f t="shared" si="3"/>
        <v>0.8571428571428571</v>
      </c>
      <c r="V37" s="11">
        <f t="shared" si="4"/>
        <v>1.2857142857142858</v>
      </c>
      <c r="W37" s="11">
        <f t="shared" si="5"/>
        <v>0.88888888888888884</v>
      </c>
    </row>
    <row r="38" spans="1:23" x14ac:dyDescent="0.15">
      <c r="A38" s="4">
        <v>36</v>
      </c>
      <c r="B38" s="4" t="s">
        <v>125</v>
      </c>
      <c r="C38" s="4">
        <v>4</v>
      </c>
      <c r="D38" s="4">
        <v>12</v>
      </c>
      <c r="E38" s="4">
        <v>9</v>
      </c>
      <c r="F38" s="4">
        <v>6</v>
      </c>
      <c r="G38" s="4">
        <v>7</v>
      </c>
      <c r="H38" s="4">
        <v>5</v>
      </c>
      <c r="I38" s="4">
        <v>4</v>
      </c>
      <c r="J38" s="4">
        <v>3</v>
      </c>
      <c r="K38" s="4"/>
      <c r="L38" s="4"/>
      <c r="M38" s="4">
        <v>10</v>
      </c>
      <c r="N38" s="4">
        <v>3</v>
      </c>
      <c r="O38" s="4">
        <v>1</v>
      </c>
      <c r="P38" s="4">
        <v>3</v>
      </c>
      <c r="Q38" s="4"/>
      <c r="R38" s="4">
        <v>1</v>
      </c>
      <c r="S38" s="4"/>
      <c r="T38" s="4"/>
      <c r="U38" s="11">
        <f t="shared" si="3"/>
        <v>0.77777777777777779</v>
      </c>
      <c r="V38" s="11">
        <f t="shared" si="4"/>
        <v>1.1111111111111112</v>
      </c>
      <c r="W38" s="11">
        <f t="shared" si="5"/>
        <v>0.83333333333333337</v>
      </c>
    </row>
    <row r="39" spans="1:23" x14ac:dyDescent="0.15">
      <c r="A39" s="4">
        <v>37</v>
      </c>
      <c r="B39" s="21" t="s">
        <v>11</v>
      </c>
      <c r="C39" s="21">
        <v>7</v>
      </c>
      <c r="D39" s="21">
        <v>29</v>
      </c>
      <c r="E39" s="21">
        <v>24</v>
      </c>
      <c r="F39" s="21">
        <v>13</v>
      </c>
      <c r="G39" s="21">
        <v>12</v>
      </c>
      <c r="H39" s="21">
        <v>4</v>
      </c>
      <c r="I39" s="21">
        <v>10</v>
      </c>
      <c r="J39" s="21">
        <v>2</v>
      </c>
      <c r="K39" s="21"/>
      <c r="L39" s="21"/>
      <c r="M39" s="21">
        <v>14</v>
      </c>
      <c r="N39" s="21">
        <v>10</v>
      </c>
      <c r="O39" s="21"/>
      <c r="P39" s="21">
        <v>3</v>
      </c>
      <c r="Q39" s="21">
        <v>1</v>
      </c>
      <c r="R39" s="21">
        <v>1</v>
      </c>
      <c r="S39" s="21"/>
      <c r="T39" s="21"/>
      <c r="U39" s="23">
        <f t="shared" si="3"/>
        <v>0.5</v>
      </c>
      <c r="V39" s="23">
        <f t="shared" si="4"/>
        <v>0.58333333333333337</v>
      </c>
      <c r="W39" s="23">
        <f t="shared" si="5"/>
        <v>0.55172413793103448</v>
      </c>
    </row>
    <row r="40" spans="1:23" x14ac:dyDescent="0.15">
      <c r="A40" s="4">
        <v>38</v>
      </c>
      <c r="B40" s="4" t="s">
        <v>87</v>
      </c>
      <c r="C40" s="4">
        <v>6</v>
      </c>
      <c r="D40" s="4">
        <v>26</v>
      </c>
      <c r="E40" s="4">
        <v>21</v>
      </c>
      <c r="F40" s="4">
        <v>6</v>
      </c>
      <c r="G40" s="4">
        <v>5</v>
      </c>
      <c r="H40" s="4">
        <v>6</v>
      </c>
      <c r="I40" s="4">
        <v>3</v>
      </c>
      <c r="J40" s="4">
        <v>2</v>
      </c>
      <c r="K40" s="4"/>
      <c r="L40" s="4"/>
      <c r="M40" s="4">
        <v>7</v>
      </c>
      <c r="N40" s="4">
        <v>10</v>
      </c>
      <c r="O40" s="4">
        <v>1</v>
      </c>
      <c r="P40" s="4">
        <v>4</v>
      </c>
      <c r="Q40" s="4">
        <v>1</v>
      </c>
      <c r="R40" s="4">
        <v>7</v>
      </c>
      <c r="S40" s="4"/>
      <c r="T40" s="4"/>
      <c r="U40" s="11">
        <f t="shared" si="3"/>
        <v>0.23809523809523808</v>
      </c>
      <c r="V40" s="11">
        <f t="shared" si="4"/>
        <v>0.33333333333333331</v>
      </c>
      <c r="W40" s="11">
        <f t="shared" si="5"/>
        <v>0.38461538461538464</v>
      </c>
    </row>
    <row r="41" spans="1:23" x14ac:dyDescent="0.15">
      <c r="A41" s="4">
        <v>39</v>
      </c>
      <c r="B41" s="4" t="s">
        <v>78</v>
      </c>
      <c r="C41" s="4">
        <v>8</v>
      </c>
      <c r="D41" s="4">
        <v>29</v>
      </c>
      <c r="E41" s="4">
        <v>23</v>
      </c>
      <c r="F41" s="4">
        <v>5</v>
      </c>
      <c r="G41" s="4">
        <v>6</v>
      </c>
      <c r="H41" s="4">
        <v>5</v>
      </c>
      <c r="I41" s="4">
        <v>4</v>
      </c>
      <c r="J41" s="4">
        <v>2</v>
      </c>
      <c r="K41" s="4"/>
      <c r="L41" s="4"/>
      <c r="M41" s="4">
        <v>8</v>
      </c>
      <c r="N41" s="4">
        <v>8</v>
      </c>
      <c r="O41" s="4">
        <v>1</v>
      </c>
      <c r="P41" s="4">
        <v>4</v>
      </c>
      <c r="Q41" s="4">
        <v>1</v>
      </c>
      <c r="R41" s="4">
        <v>10</v>
      </c>
      <c r="S41" s="4"/>
      <c r="T41" s="4"/>
      <c r="U41" s="11">
        <f t="shared" si="3"/>
        <v>0.2608695652173913</v>
      </c>
      <c r="V41" s="11">
        <f t="shared" si="4"/>
        <v>0.34782608695652173</v>
      </c>
      <c r="W41" s="11">
        <f t="shared" si="5"/>
        <v>0.37931034482758619</v>
      </c>
    </row>
    <row r="42" spans="1:23" x14ac:dyDescent="0.15">
      <c r="A42" s="4">
        <v>40</v>
      </c>
      <c r="B42" s="21" t="s">
        <v>94</v>
      </c>
      <c r="C42" s="21">
        <v>4</v>
      </c>
      <c r="D42" s="21">
        <v>18</v>
      </c>
      <c r="E42" s="21">
        <v>15</v>
      </c>
      <c r="F42" s="21">
        <v>4</v>
      </c>
      <c r="G42" s="21">
        <v>3</v>
      </c>
      <c r="H42" s="21">
        <v>5</v>
      </c>
      <c r="I42" s="21">
        <v>1</v>
      </c>
      <c r="J42" s="21">
        <v>2</v>
      </c>
      <c r="K42" s="21">
        <v>1</v>
      </c>
      <c r="L42" s="21"/>
      <c r="M42" s="21">
        <v>8</v>
      </c>
      <c r="N42" s="21"/>
      <c r="O42" s="21"/>
      <c r="P42" s="21">
        <v>3</v>
      </c>
      <c r="Q42" s="21"/>
      <c r="R42" s="21">
        <v>3</v>
      </c>
      <c r="S42" s="21"/>
      <c r="T42" s="21"/>
      <c r="U42" s="23">
        <f t="shared" si="3"/>
        <v>0.2</v>
      </c>
      <c r="V42" s="23">
        <f t="shared" si="4"/>
        <v>0.53333333333333333</v>
      </c>
      <c r="W42" s="23">
        <f t="shared" si="5"/>
        <v>0.33333333333333331</v>
      </c>
    </row>
    <row r="43" spans="1:23" x14ac:dyDescent="0.15">
      <c r="A43" s="4">
        <v>41</v>
      </c>
      <c r="B43" s="21" t="s">
        <v>22</v>
      </c>
      <c r="C43" s="21">
        <v>8</v>
      </c>
      <c r="D43" s="21">
        <v>25</v>
      </c>
      <c r="E43" s="21">
        <v>23</v>
      </c>
      <c r="F43" s="21">
        <v>4</v>
      </c>
      <c r="G43" s="21">
        <v>5</v>
      </c>
      <c r="H43" s="21">
        <v>1</v>
      </c>
      <c r="I43" s="21">
        <v>3</v>
      </c>
      <c r="J43" s="21">
        <v>2</v>
      </c>
      <c r="K43" s="21"/>
      <c r="L43" s="21"/>
      <c r="M43" s="21">
        <v>7</v>
      </c>
      <c r="N43" s="21">
        <v>4</v>
      </c>
      <c r="O43" s="21">
        <v>1</v>
      </c>
      <c r="P43" s="21">
        <v>1</v>
      </c>
      <c r="Q43" s="21"/>
      <c r="R43" s="21">
        <v>2</v>
      </c>
      <c r="S43" s="21"/>
      <c r="T43" s="21"/>
      <c r="U43" s="23">
        <f t="shared" si="3"/>
        <v>0.21739130434782608</v>
      </c>
      <c r="V43" s="23">
        <f t="shared" si="4"/>
        <v>0.30434782608695654</v>
      </c>
      <c r="W43" s="23">
        <f t="shared" si="5"/>
        <v>0.24</v>
      </c>
    </row>
    <row r="44" spans="1:23" x14ac:dyDescent="0.15">
      <c r="A44" s="4">
        <v>42</v>
      </c>
      <c r="B44" s="4" t="s">
        <v>33</v>
      </c>
      <c r="C44" s="4">
        <v>7</v>
      </c>
      <c r="D44" s="4">
        <v>26</v>
      </c>
      <c r="E44" s="4">
        <v>18</v>
      </c>
      <c r="F44" s="4">
        <v>6</v>
      </c>
      <c r="G44" s="4">
        <v>2</v>
      </c>
      <c r="H44" s="4">
        <v>1</v>
      </c>
      <c r="I44" s="4">
        <v>4</v>
      </c>
      <c r="J44" s="4">
        <v>2</v>
      </c>
      <c r="K44" s="4"/>
      <c r="L44" s="4"/>
      <c r="M44" s="4">
        <v>8</v>
      </c>
      <c r="N44" s="4">
        <v>1</v>
      </c>
      <c r="O44" s="4">
        <v>1</v>
      </c>
      <c r="P44" s="4">
        <v>2</v>
      </c>
      <c r="Q44" s="4">
        <v>1</v>
      </c>
      <c r="R44" s="4">
        <v>5</v>
      </c>
      <c r="S44" s="4"/>
      <c r="T44" s="4">
        <v>1</v>
      </c>
      <c r="U44" s="11">
        <f t="shared" si="3"/>
        <v>0.1111111111111111</v>
      </c>
      <c r="V44" s="11">
        <f t="shared" si="4"/>
        <v>0.44444444444444442</v>
      </c>
      <c r="W44" s="11">
        <f t="shared" si="5"/>
        <v>0.19230769230769232</v>
      </c>
    </row>
    <row r="45" spans="1:23" x14ac:dyDescent="0.15">
      <c r="A45" s="4">
        <v>43</v>
      </c>
      <c r="B45" s="4" t="s">
        <v>126</v>
      </c>
      <c r="C45" s="4">
        <v>2</v>
      </c>
      <c r="D45" s="4">
        <v>9</v>
      </c>
      <c r="E45" s="4">
        <v>8</v>
      </c>
      <c r="F45" s="4">
        <v>2</v>
      </c>
      <c r="G45" s="4">
        <v>5</v>
      </c>
      <c r="H45" s="4">
        <v>2</v>
      </c>
      <c r="I45" s="4">
        <v>4</v>
      </c>
      <c r="J45" s="4">
        <v>1</v>
      </c>
      <c r="K45" s="4"/>
      <c r="L45" s="4"/>
      <c r="M45" s="4">
        <v>6</v>
      </c>
      <c r="N45" s="4">
        <v>3</v>
      </c>
      <c r="O45" s="4"/>
      <c r="P45" s="4"/>
      <c r="Q45" s="4">
        <v>1</v>
      </c>
      <c r="R45" s="4">
        <v>1</v>
      </c>
      <c r="S45" s="4"/>
      <c r="T45" s="4"/>
      <c r="U45" s="11">
        <f t="shared" si="3"/>
        <v>0.625</v>
      </c>
      <c r="V45" s="11">
        <f t="shared" si="4"/>
        <v>0.75</v>
      </c>
      <c r="W45" s="11">
        <f t="shared" si="5"/>
        <v>0.66666666666666663</v>
      </c>
    </row>
    <row r="46" spans="1:23" x14ac:dyDescent="0.15">
      <c r="A46" s="4">
        <v>44</v>
      </c>
      <c r="B46" s="4" t="s">
        <v>89</v>
      </c>
      <c r="C46" s="4">
        <v>5</v>
      </c>
      <c r="D46" s="4">
        <v>18</v>
      </c>
      <c r="E46" s="4">
        <v>13</v>
      </c>
      <c r="F46" s="4">
        <v>6</v>
      </c>
      <c r="G46" s="4">
        <v>3</v>
      </c>
      <c r="H46" s="4">
        <v>3</v>
      </c>
      <c r="I46" s="4">
        <v>2</v>
      </c>
      <c r="J46" s="4">
        <v>1</v>
      </c>
      <c r="K46" s="4"/>
      <c r="L46" s="4"/>
      <c r="M46" s="4">
        <v>4</v>
      </c>
      <c r="N46" s="4">
        <v>9</v>
      </c>
      <c r="O46" s="4">
        <v>1</v>
      </c>
      <c r="P46" s="4">
        <v>3</v>
      </c>
      <c r="Q46" s="4">
        <v>2</v>
      </c>
      <c r="R46" s="4">
        <v>4</v>
      </c>
      <c r="S46" s="4"/>
      <c r="T46" s="4"/>
      <c r="U46" s="11">
        <f t="shared" si="3"/>
        <v>0.23076923076923078</v>
      </c>
      <c r="V46" s="11">
        <f t="shared" si="4"/>
        <v>0.30769230769230771</v>
      </c>
      <c r="W46" s="11">
        <f t="shared" si="5"/>
        <v>0.44444444444444442</v>
      </c>
    </row>
    <row r="47" spans="1:23" x14ac:dyDescent="0.15">
      <c r="A47" s="4">
        <v>45</v>
      </c>
      <c r="B47" s="4" t="s">
        <v>130</v>
      </c>
      <c r="C47" s="4">
        <v>3</v>
      </c>
      <c r="D47" s="4">
        <v>12</v>
      </c>
      <c r="E47" s="4">
        <v>11</v>
      </c>
      <c r="F47" s="4">
        <v>2</v>
      </c>
      <c r="G47" s="4">
        <v>4</v>
      </c>
      <c r="H47" s="4">
        <v>4</v>
      </c>
      <c r="I47" s="4">
        <v>3</v>
      </c>
      <c r="J47" s="4">
        <v>1</v>
      </c>
      <c r="K47" s="4"/>
      <c r="L47" s="4"/>
      <c r="M47" s="4">
        <v>5</v>
      </c>
      <c r="N47" s="4">
        <v>1</v>
      </c>
      <c r="O47" s="4">
        <v>1</v>
      </c>
      <c r="P47" s="4">
        <v>1</v>
      </c>
      <c r="Q47" s="4"/>
      <c r="R47" s="4"/>
      <c r="S47" s="4"/>
      <c r="T47" s="4"/>
      <c r="U47" s="11">
        <f t="shared" si="3"/>
        <v>0.36363636363636365</v>
      </c>
      <c r="V47" s="11">
        <f t="shared" si="4"/>
        <v>0.45454545454545453</v>
      </c>
      <c r="W47" s="11">
        <f t="shared" si="5"/>
        <v>0.41666666666666669</v>
      </c>
    </row>
    <row r="48" spans="1:23" x14ac:dyDescent="0.15">
      <c r="A48" s="4">
        <v>46</v>
      </c>
      <c r="B48" s="4" t="s">
        <v>97</v>
      </c>
      <c r="C48" s="4">
        <v>6</v>
      </c>
      <c r="D48" s="4">
        <v>21</v>
      </c>
      <c r="E48" s="4">
        <v>16</v>
      </c>
      <c r="F48" s="4">
        <v>5</v>
      </c>
      <c r="G48" s="4">
        <v>3</v>
      </c>
      <c r="H48" s="4"/>
      <c r="I48" s="4">
        <v>2</v>
      </c>
      <c r="J48" s="4">
        <v>1</v>
      </c>
      <c r="K48" s="4"/>
      <c r="L48" s="4"/>
      <c r="M48" s="4">
        <v>4</v>
      </c>
      <c r="N48" s="4">
        <v>1</v>
      </c>
      <c r="O48" s="4">
        <v>1</v>
      </c>
      <c r="P48" s="4">
        <v>2</v>
      </c>
      <c r="Q48" s="4">
        <v>3</v>
      </c>
      <c r="R48" s="4">
        <v>8</v>
      </c>
      <c r="S48" s="4"/>
      <c r="T48" s="4"/>
      <c r="U48" s="11">
        <f t="shared" si="3"/>
        <v>0.1875</v>
      </c>
      <c r="V48" s="11">
        <f t="shared" si="4"/>
        <v>0.25</v>
      </c>
      <c r="W48" s="11">
        <f t="shared" si="5"/>
        <v>0.38095238095238093</v>
      </c>
    </row>
    <row r="49" spans="1:23" x14ac:dyDescent="0.15">
      <c r="A49" s="4">
        <v>47</v>
      </c>
      <c r="B49" s="4" t="s">
        <v>88</v>
      </c>
      <c r="C49" s="4">
        <v>6</v>
      </c>
      <c r="D49" s="4">
        <v>19</v>
      </c>
      <c r="E49" s="4">
        <v>17</v>
      </c>
      <c r="F49" s="4">
        <v>4</v>
      </c>
      <c r="G49" s="4">
        <v>4</v>
      </c>
      <c r="H49" s="4">
        <v>4</v>
      </c>
      <c r="I49" s="4">
        <v>3</v>
      </c>
      <c r="J49" s="4">
        <v>1</v>
      </c>
      <c r="K49" s="4"/>
      <c r="L49" s="4"/>
      <c r="M49" s="4">
        <v>5</v>
      </c>
      <c r="N49" s="4">
        <v>3</v>
      </c>
      <c r="O49" s="4">
        <v>1</v>
      </c>
      <c r="P49" s="4">
        <v>3</v>
      </c>
      <c r="Q49" s="4"/>
      <c r="R49" s="4">
        <v>4</v>
      </c>
      <c r="S49" s="4"/>
      <c r="T49" s="4"/>
      <c r="U49" s="11">
        <f t="shared" si="3"/>
        <v>0.23529411764705882</v>
      </c>
      <c r="V49" s="11">
        <f t="shared" si="4"/>
        <v>0.29411764705882354</v>
      </c>
      <c r="W49" s="11">
        <f t="shared" si="5"/>
        <v>0.36842105263157893</v>
      </c>
    </row>
    <row r="50" spans="1:23" x14ac:dyDescent="0.15">
      <c r="A50" s="4">
        <v>48</v>
      </c>
      <c r="B50" s="4" t="s">
        <v>133</v>
      </c>
      <c r="C50" s="4">
        <v>2</v>
      </c>
      <c r="D50" s="4">
        <v>9</v>
      </c>
      <c r="E50" s="4">
        <v>9</v>
      </c>
      <c r="F50" s="4">
        <v>3</v>
      </c>
      <c r="G50" s="4">
        <v>3</v>
      </c>
      <c r="H50" s="4"/>
      <c r="I50" s="4">
        <v>2</v>
      </c>
      <c r="J50" s="4">
        <v>1</v>
      </c>
      <c r="K50" s="4"/>
      <c r="L50" s="4"/>
      <c r="M50" s="4">
        <v>4</v>
      </c>
      <c r="N50" s="4">
        <v>1</v>
      </c>
      <c r="O50" s="4"/>
      <c r="P50" s="4"/>
      <c r="Q50" s="4"/>
      <c r="R50" s="4">
        <v>2</v>
      </c>
      <c r="S50" s="4"/>
      <c r="T50" s="4"/>
      <c r="U50" s="11">
        <f t="shared" si="3"/>
        <v>0.33333333333333331</v>
      </c>
      <c r="V50" s="11">
        <f t="shared" si="4"/>
        <v>0.44444444444444442</v>
      </c>
      <c r="W50" s="11">
        <f t="shared" si="5"/>
        <v>0.33333333333333331</v>
      </c>
    </row>
    <row r="51" spans="1:23" x14ac:dyDescent="0.15">
      <c r="A51" s="4">
        <v>49</v>
      </c>
      <c r="B51" s="21" t="s">
        <v>106</v>
      </c>
      <c r="C51" s="21">
        <v>7</v>
      </c>
      <c r="D51" s="21">
        <v>24</v>
      </c>
      <c r="E51" s="21">
        <v>18</v>
      </c>
      <c r="F51" s="21">
        <v>6</v>
      </c>
      <c r="G51" s="21">
        <v>2</v>
      </c>
      <c r="H51" s="21">
        <v>1</v>
      </c>
      <c r="I51" s="21">
        <v>1</v>
      </c>
      <c r="J51" s="21">
        <v>1</v>
      </c>
      <c r="K51" s="21"/>
      <c r="L51" s="21"/>
      <c r="M51" s="21">
        <v>3</v>
      </c>
      <c r="N51" s="21">
        <v>5</v>
      </c>
      <c r="O51" s="21"/>
      <c r="P51" s="21">
        <v>6</v>
      </c>
      <c r="Q51" s="21"/>
      <c r="R51" s="21">
        <v>7</v>
      </c>
      <c r="S51" s="21"/>
      <c r="T51" s="21"/>
      <c r="U51" s="23">
        <f t="shared" si="3"/>
        <v>0.1111111111111111</v>
      </c>
      <c r="V51" s="23">
        <f t="shared" si="4"/>
        <v>0.16666666666666666</v>
      </c>
      <c r="W51" s="23">
        <f t="shared" si="5"/>
        <v>0.33333333333333331</v>
      </c>
    </row>
    <row r="52" spans="1:23" x14ac:dyDescent="0.15">
      <c r="A52" s="4">
        <v>50</v>
      </c>
      <c r="B52" s="4" t="s">
        <v>98</v>
      </c>
      <c r="C52" s="4">
        <v>5</v>
      </c>
      <c r="D52" s="4">
        <v>19</v>
      </c>
      <c r="E52" s="4">
        <v>16</v>
      </c>
      <c r="F52" s="4">
        <v>4</v>
      </c>
      <c r="G52" s="4">
        <v>3</v>
      </c>
      <c r="H52" s="4"/>
      <c r="I52" s="4">
        <v>2</v>
      </c>
      <c r="J52" s="4">
        <v>1</v>
      </c>
      <c r="K52" s="4"/>
      <c r="L52" s="4"/>
      <c r="M52" s="4">
        <v>4</v>
      </c>
      <c r="N52" s="4">
        <v>6</v>
      </c>
      <c r="O52" s="4"/>
      <c r="P52" s="4">
        <v>3</v>
      </c>
      <c r="Q52" s="4"/>
      <c r="R52" s="4">
        <v>1</v>
      </c>
      <c r="S52" s="4"/>
      <c r="T52" s="4"/>
      <c r="U52" s="11">
        <f t="shared" si="3"/>
        <v>0.1875</v>
      </c>
      <c r="V52" s="11">
        <f t="shared" si="4"/>
        <v>0.25</v>
      </c>
      <c r="W52" s="11">
        <f t="shared" si="5"/>
        <v>0.31578947368421051</v>
      </c>
    </row>
    <row r="53" spans="1:23" x14ac:dyDescent="0.15">
      <c r="A53" s="4">
        <v>51</v>
      </c>
      <c r="B53" s="4" t="s">
        <v>30</v>
      </c>
      <c r="C53" s="4">
        <v>4</v>
      </c>
      <c r="D53" s="4">
        <v>14</v>
      </c>
      <c r="E53" s="4">
        <v>12</v>
      </c>
      <c r="F53" s="4">
        <v>5</v>
      </c>
      <c r="G53" s="4">
        <v>2</v>
      </c>
      <c r="H53" s="4">
        <v>3</v>
      </c>
      <c r="I53" s="4">
        <v>1</v>
      </c>
      <c r="J53" s="4">
        <v>1</v>
      </c>
      <c r="K53" s="4"/>
      <c r="L53" s="4"/>
      <c r="M53" s="4">
        <v>3</v>
      </c>
      <c r="N53" s="4">
        <v>1</v>
      </c>
      <c r="O53" s="4"/>
      <c r="P53" s="4">
        <v>2</v>
      </c>
      <c r="Q53" s="4"/>
      <c r="R53" s="4">
        <v>3</v>
      </c>
      <c r="S53" s="4"/>
      <c r="T53" s="4"/>
      <c r="U53" s="11">
        <f t="shared" si="3"/>
        <v>0.16666666666666666</v>
      </c>
      <c r="V53" s="11">
        <f t="shared" si="4"/>
        <v>0.25</v>
      </c>
      <c r="W53" s="11">
        <f t="shared" si="5"/>
        <v>0.2857142857142857</v>
      </c>
    </row>
    <row r="54" spans="1:23" x14ac:dyDescent="0.15">
      <c r="A54" s="4">
        <v>52</v>
      </c>
      <c r="B54" s="21" t="s">
        <v>108</v>
      </c>
      <c r="C54" s="21">
        <v>9</v>
      </c>
      <c r="D54" s="21">
        <v>32</v>
      </c>
      <c r="E54" s="21">
        <v>29</v>
      </c>
      <c r="F54" s="21">
        <v>9</v>
      </c>
      <c r="G54" s="21">
        <v>3</v>
      </c>
      <c r="H54" s="21">
        <v>3</v>
      </c>
      <c r="I54" s="21">
        <v>2</v>
      </c>
      <c r="J54" s="21">
        <v>1</v>
      </c>
      <c r="K54" s="21"/>
      <c r="L54" s="21"/>
      <c r="M54" s="21">
        <v>4</v>
      </c>
      <c r="N54" s="21">
        <v>9</v>
      </c>
      <c r="O54" s="21">
        <v>2</v>
      </c>
      <c r="P54" s="21">
        <v>1</v>
      </c>
      <c r="Q54" s="21">
        <v>2</v>
      </c>
      <c r="R54" s="21">
        <v>7</v>
      </c>
      <c r="S54" s="21"/>
      <c r="T54" s="21"/>
      <c r="U54" s="23">
        <f t="shared" si="3"/>
        <v>0.10344827586206896</v>
      </c>
      <c r="V54" s="23">
        <f t="shared" si="4"/>
        <v>0.13793103448275862</v>
      </c>
      <c r="W54" s="23">
        <f t="shared" si="5"/>
        <v>0.1875</v>
      </c>
    </row>
    <row r="55" spans="1:23" x14ac:dyDescent="0.15">
      <c r="A55" s="4">
        <v>53</v>
      </c>
      <c r="B55" s="4" t="s">
        <v>124</v>
      </c>
      <c r="C55" s="4">
        <v>2</v>
      </c>
      <c r="D55" s="4">
        <v>3</v>
      </c>
      <c r="E55" s="4">
        <v>3</v>
      </c>
      <c r="F55" s="4">
        <v>2</v>
      </c>
      <c r="G55" s="4">
        <v>3</v>
      </c>
      <c r="H55" s="4">
        <v>1</v>
      </c>
      <c r="I55" s="4">
        <v>3</v>
      </c>
      <c r="J55" s="4"/>
      <c r="K55" s="4"/>
      <c r="L55" s="4"/>
      <c r="M55" s="4">
        <v>3</v>
      </c>
      <c r="N55" s="4"/>
      <c r="O55" s="4"/>
      <c r="P55" s="4"/>
      <c r="Q55" s="4"/>
      <c r="R55" s="4"/>
      <c r="S55" s="4"/>
      <c r="T55" s="4"/>
      <c r="U55" s="11">
        <f t="shared" si="3"/>
        <v>1</v>
      </c>
      <c r="V55" s="11">
        <f t="shared" si="4"/>
        <v>1</v>
      </c>
      <c r="W55" s="11">
        <f t="shared" si="5"/>
        <v>1</v>
      </c>
    </row>
    <row r="56" spans="1:23" x14ac:dyDescent="0.15">
      <c r="A56" s="4">
        <v>54</v>
      </c>
      <c r="B56" s="4" t="s">
        <v>129</v>
      </c>
      <c r="C56" s="4">
        <v>1</v>
      </c>
      <c r="D56" s="4">
        <v>3</v>
      </c>
      <c r="E56" s="4">
        <v>2</v>
      </c>
      <c r="F56" s="4">
        <v>3</v>
      </c>
      <c r="G56" s="4">
        <v>1</v>
      </c>
      <c r="H56" s="4"/>
      <c r="I56" s="4">
        <v>1</v>
      </c>
      <c r="J56" s="4"/>
      <c r="K56" s="4"/>
      <c r="L56" s="4"/>
      <c r="M56" s="4">
        <v>1</v>
      </c>
      <c r="N56" s="4"/>
      <c r="O56" s="4"/>
      <c r="P56" s="4">
        <v>1</v>
      </c>
      <c r="Q56" s="4"/>
      <c r="R56" s="4"/>
      <c r="S56" s="4"/>
      <c r="T56" s="4"/>
      <c r="U56" s="11">
        <f t="shared" si="3"/>
        <v>0.5</v>
      </c>
      <c r="V56" s="11">
        <f t="shared" si="4"/>
        <v>0.5</v>
      </c>
      <c r="W56" s="11">
        <f t="shared" si="5"/>
        <v>0.66666666666666663</v>
      </c>
    </row>
    <row r="57" spans="1:23" x14ac:dyDescent="0.15">
      <c r="A57" s="4">
        <v>55</v>
      </c>
      <c r="B57" s="4" t="s">
        <v>75</v>
      </c>
      <c r="C57" s="4">
        <v>4</v>
      </c>
      <c r="D57" s="4">
        <v>13</v>
      </c>
      <c r="E57" s="4">
        <v>7</v>
      </c>
      <c r="F57" s="4">
        <v>3</v>
      </c>
      <c r="G57" s="4">
        <v>2</v>
      </c>
      <c r="H57" s="4">
        <v>1</v>
      </c>
      <c r="I57" s="4">
        <v>2</v>
      </c>
      <c r="J57" s="4"/>
      <c r="K57" s="4"/>
      <c r="L57" s="4"/>
      <c r="M57" s="4">
        <v>2</v>
      </c>
      <c r="N57" s="4"/>
      <c r="O57" s="4"/>
      <c r="P57" s="4">
        <v>5</v>
      </c>
      <c r="Q57" s="4">
        <v>1</v>
      </c>
      <c r="R57" s="4">
        <v>2</v>
      </c>
      <c r="S57" s="4"/>
      <c r="T57" s="4"/>
      <c r="U57" s="11">
        <f t="shared" si="3"/>
        <v>0.2857142857142857</v>
      </c>
      <c r="V57" s="11">
        <f t="shared" si="4"/>
        <v>0.2857142857142857</v>
      </c>
      <c r="W57" s="11">
        <f t="shared" si="5"/>
        <v>0.61538461538461542</v>
      </c>
    </row>
    <row r="58" spans="1:23" x14ac:dyDescent="0.15">
      <c r="A58" s="4">
        <v>56</v>
      </c>
      <c r="B58" s="4" t="s">
        <v>127</v>
      </c>
      <c r="C58" s="4">
        <v>2</v>
      </c>
      <c r="D58" s="4">
        <v>5</v>
      </c>
      <c r="E58" s="4">
        <v>4</v>
      </c>
      <c r="F58" s="4">
        <v>1</v>
      </c>
      <c r="G58" s="4">
        <v>2</v>
      </c>
      <c r="H58" s="4"/>
      <c r="I58" s="4">
        <v>2</v>
      </c>
      <c r="J58" s="4"/>
      <c r="K58" s="4"/>
      <c r="L58" s="4"/>
      <c r="M58" s="4">
        <v>2</v>
      </c>
      <c r="N58" s="4">
        <v>1</v>
      </c>
      <c r="O58" s="4"/>
      <c r="P58" s="4"/>
      <c r="Q58" s="4">
        <v>1</v>
      </c>
      <c r="R58" s="4">
        <v>1</v>
      </c>
      <c r="S58" s="4"/>
      <c r="T58" s="4"/>
      <c r="U58" s="11">
        <f t="shared" si="3"/>
        <v>0.5</v>
      </c>
      <c r="V58" s="11">
        <f t="shared" si="4"/>
        <v>0.5</v>
      </c>
      <c r="W58" s="11">
        <f t="shared" si="5"/>
        <v>0.6</v>
      </c>
    </row>
    <row r="59" spans="1:23" x14ac:dyDescent="0.15">
      <c r="A59" s="4">
        <v>57</v>
      </c>
      <c r="B59" s="4" t="s">
        <v>84</v>
      </c>
      <c r="C59" s="4">
        <v>2</v>
      </c>
      <c r="D59" s="4">
        <v>7</v>
      </c>
      <c r="E59" s="4">
        <v>4</v>
      </c>
      <c r="F59" s="4">
        <v>4</v>
      </c>
      <c r="G59" s="4">
        <v>1</v>
      </c>
      <c r="H59" s="4"/>
      <c r="I59" s="4">
        <v>1</v>
      </c>
      <c r="J59" s="4"/>
      <c r="K59" s="4"/>
      <c r="L59" s="4"/>
      <c r="M59" s="4">
        <v>1</v>
      </c>
      <c r="N59" s="4">
        <v>5</v>
      </c>
      <c r="O59" s="4"/>
      <c r="P59" s="4">
        <v>3</v>
      </c>
      <c r="Q59" s="4"/>
      <c r="R59" s="4">
        <v>2</v>
      </c>
      <c r="S59" s="4"/>
      <c r="T59" s="4"/>
      <c r="U59" s="11">
        <f t="shared" si="3"/>
        <v>0.25</v>
      </c>
      <c r="V59" s="11">
        <f t="shared" si="4"/>
        <v>0.25</v>
      </c>
      <c r="W59" s="11">
        <f t="shared" si="5"/>
        <v>0.5714285714285714</v>
      </c>
    </row>
    <row r="60" spans="1:23" x14ac:dyDescent="0.15">
      <c r="A60" s="4">
        <v>58</v>
      </c>
      <c r="B60" s="4" t="s">
        <v>128</v>
      </c>
      <c r="C60" s="4">
        <v>2</v>
      </c>
      <c r="D60" s="4">
        <v>2</v>
      </c>
      <c r="E60" s="4">
        <v>2</v>
      </c>
      <c r="F60" s="4">
        <v>1</v>
      </c>
      <c r="G60" s="4">
        <v>1</v>
      </c>
      <c r="H60" s="4">
        <v>1</v>
      </c>
      <c r="I60" s="4"/>
      <c r="J60" s="4"/>
      <c r="K60" s="4"/>
      <c r="L60" s="4">
        <v>1</v>
      </c>
      <c r="M60" s="4">
        <v>4</v>
      </c>
      <c r="N60" s="4"/>
      <c r="O60" s="4"/>
      <c r="P60" s="4"/>
      <c r="Q60" s="4"/>
      <c r="R60" s="4">
        <v>1</v>
      </c>
      <c r="S60" s="4"/>
      <c r="T60" s="4"/>
      <c r="U60" s="11">
        <f t="shared" si="3"/>
        <v>0.5</v>
      </c>
      <c r="V60" s="11">
        <f t="shared" si="4"/>
        <v>2</v>
      </c>
      <c r="W60" s="11">
        <f t="shared" si="5"/>
        <v>0.5</v>
      </c>
    </row>
    <row r="61" spans="1:23" x14ac:dyDescent="0.15">
      <c r="A61" s="4">
        <v>59</v>
      </c>
      <c r="B61" s="4" t="s">
        <v>39</v>
      </c>
      <c r="C61" s="4">
        <v>4</v>
      </c>
      <c r="D61" s="4">
        <v>12</v>
      </c>
      <c r="E61" s="4">
        <v>10</v>
      </c>
      <c r="F61" s="4">
        <v>3</v>
      </c>
      <c r="G61" s="4">
        <v>4</v>
      </c>
      <c r="H61" s="4"/>
      <c r="I61" s="4">
        <v>4</v>
      </c>
      <c r="J61" s="4"/>
      <c r="K61" s="4"/>
      <c r="L61" s="4"/>
      <c r="M61" s="4">
        <v>4</v>
      </c>
      <c r="N61" s="4">
        <v>2</v>
      </c>
      <c r="O61" s="4"/>
      <c r="P61" s="4">
        <v>2</v>
      </c>
      <c r="Q61" s="4"/>
      <c r="R61" s="4"/>
      <c r="S61" s="4"/>
      <c r="T61" s="4"/>
      <c r="U61" s="11">
        <f t="shared" si="3"/>
        <v>0.4</v>
      </c>
      <c r="V61" s="11">
        <f t="shared" si="4"/>
        <v>0.4</v>
      </c>
      <c r="W61" s="11">
        <f t="shared" si="5"/>
        <v>0.5</v>
      </c>
    </row>
    <row r="62" spans="1:23" x14ac:dyDescent="0.15">
      <c r="A62" s="4">
        <v>60</v>
      </c>
      <c r="B62" s="4" t="s">
        <v>134</v>
      </c>
      <c r="C62" s="4">
        <v>2</v>
      </c>
      <c r="D62" s="4">
        <v>4</v>
      </c>
      <c r="E62" s="4">
        <v>3</v>
      </c>
      <c r="F62" s="4">
        <v>1</v>
      </c>
      <c r="G62" s="4">
        <v>1</v>
      </c>
      <c r="H62" s="4">
        <v>1</v>
      </c>
      <c r="I62" s="4">
        <v>1</v>
      </c>
      <c r="J62" s="4"/>
      <c r="K62" s="4"/>
      <c r="L62" s="4"/>
      <c r="M62" s="4">
        <v>1</v>
      </c>
      <c r="N62" s="4"/>
      <c r="O62" s="4"/>
      <c r="P62" s="4">
        <v>1</v>
      </c>
      <c r="Q62" s="4"/>
      <c r="R62" s="4">
        <v>1</v>
      </c>
      <c r="S62" s="4"/>
      <c r="T62" s="4"/>
      <c r="U62" s="11">
        <f t="shared" si="3"/>
        <v>0.33333333333333331</v>
      </c>
      <c r="V62" s="11">
        <f t="shared" si="4"/>
        <v>0.33333333333333331</v>
      </c>
      <c r="W62" s="11">
        <f t="shared" si="5"/>
        <v>0.5</v>
      </c>
    </row>
    <row r="63" spans="1:23" x14ac:dyDescent="0.15">
      <c r="A63" s="4">
        <v>61</v>
      </c>
      <c r="B63" s="4" t="s">
        <v>93</v>
      </c>
      <c r="C63" s="4">
        <v>4</v>
      </c>
      <c r="D63" s="4">
        <v>7</v>
      </c>
      <c r="E63" s="4">
        <v>5</v>
      </c>
      <c r="F63" s="4">
        <v>3</v>
      </c>
      <c r="G63" s="4">
        <v>1</v>
      </c>
      <c r="H63" s="4">
        <v>1</v>
      </c>
      <c r="I63" s="4">
        <v>2</v>
      </c>
      <c r="J63" s="4"/>
      <c r="K63" s="4"/>
      <c r="L63" s="4"/>
      <c r="M63" s="4">
        <v>2</v>
      </c>
      <c r="N63" s="4"/>
      <c r="O63" s="4"/>
      <c r="P63" s="4">
        <v>1</v>
      </c>
      <c r="Q63" s="4">
        <v>1</v>
      </c>
      <c r="R63" s="4">
        <v>1</v>
      </c>
      <c r="S63" s="4">
        <v>1</v>
      </c>
      <c r="T63" s="4"/>
      <c r="U63" s="11">
        <f t="shared" si="3"/>
        <v>0.2</v>
      </c>
      <c r="V63" s="11">
        <f t="shared" si="4"/>
        <v>0.4</v>
      </c>
      <c r="W63" s="11">
        <f t="shared" si="5"/>
        <v>0.42857142857142855</v>
      </c>
    </row>
    <row r="64" spans="1:23" x14ac:dyDescent="0.15">
      <c r="A64" s="4">
        <v>62</v>
      </c>
      <c r="B64" s="4" t="s">
        <v>96</v>
      </c>
      <c r="C64" s="4">
        <v>2</v>
      </c>
      <c r="D64" s="4">
        <v>7</v>
      </c>
      <c r="E64" s="4">
        <v>5</v>
      </c>
      <c r="F64" s="4">
        <v>1</v>
      </c>
      <c r="G64" s="4">
        <v>1</v>
      </c>
      <c r="H64" s="4">
        <v>1</v>
      </c>
      <c r="I64" s="4">
        <v>1</v>
      </c>
      <c r="J64" s="4"/>
      <c r="K64" s="4"/>
      <c r="L64" s="4"/>
      <c r="M64" s="4">
        <v>1</v>
      </c>
      <c r="N64" s="4">
        <v>1</v>
      </c>
      <c r="O64" s="4"/>
      <c r="P64" s="4">
        <v>2</v>
      </c>
      <c r="Q64" s="4"/>
      <c r="R64" s="4"/>
      <c r="S64" s="4"/>
      <c r="T64" s="4"/>
      <c r="U64" s="11">
        <f t="shared" si="3"/>
        <v>0.2</v>
      </c>
      <c r="V64" s="11">
        <f t="shared" si="4"/>
        <v>0.2</v>
      </c>
      <c r="W64" s="11">
        <f t="shared" si="5"/>
        <v>0.42857142857142855</v>
      </c>
    </row>
    <row r="65" spans="1:23" x14ac:dyDescent="0.15">
      <c r="A65" s="4">
        <v>63</v>
      </c>
      <c r="B65" s="4" t="s">
        <v>82</v>
      </c>
      <c r="C65" s="4">
        <v>8</v>
      </c>
      <c r="D65" s="4">
        <v>25</v>
      </c>
      <c r="E65" s="4">
        <v>22</v>
      </c>
      <c r="F65" s="4">
        <v>4</v>
      </c>
      <c r="G65" s="4">
        <v>7</v>
      </c>
      <c r="H65" s="4">
        <v>2</v>
      </c>
      <c r="I65" s="4">
        <v>7</v>
      </c>
      <c r="J65" s="4"/>
      <c r="K65" s="4"/>
      <c r="L65" s="4"/>
      <c r="M65" s="4">
        <v>7</v>
      </c>
      <c r="N65" s="4">
        <v>2</v>
      </c>
      <c r="O65" s="4">
        <v>1</v>
      </c>
      <c r="P65" s="4">
        <v>3</v>
      </c>
      <c r="Q65" s="4"/>
      <c r="R65" s="4">
        <v>5</v>
      </c>
      <c r="S65" s="4"/>
      <c r="T65" s="4"/>
      <c r="U65" s="11">
        <f t="shared" si="3"/>
        <v>0.31818181818181818</v>
      </c>
      <c r="V65" s="11">
        <f t="shared" si="4"/>
        <v>0.31818181818181818</v>
      </c>
      <c r="W65" s="11">
        <f t="shared" si="5"/>
        <v>0.4</v>
      </c>
    </row>
    <row r="66" spans="1:23" x14ac:dyDescent="0.15">
      <c r="A66" s="4">
        <v>64</v>
      </c>
      <c r="B66" s="4" t="s">
        <v>105</v>
      </c>
      <c r="C66" s="4">
        <v>3</v>
      </c>
      <c r="D66" s="4">
        <v>13</v>
      </c>
      <c r="E66" s="4">
        <v>9</v>
      </c>
      <c r="F66" s="4">
        <v>4</v>
      </c>
      <c r="G66" s="4">
        <v>1</v>
      </c>
      <c r="H66" s="4">
        <v>1</v>
      </c>
      <c r="I66" s="4">
        <v>1</v>
      </c>
      <c r="J66" s="4"/>
      <c r="K66" s="4"/>
      <c r="L66" s="4"/>
      <c r="M66" s="4">
        <v>1</v>
      </c>
      <c r="N66" s="4">
        <v>1</v>
      </c>
      <c r="O66" s="4">
        <v>1</v>
      </c>
      <c r="P66" s="4">
        <v>4</v>
      </c>
      <c r="Q66" s="4"/>
      <c r="R66" s="4">
        <v>5</v>
      </c>
      <c r="S66" s="4"/>
      <c r="T66" s="4"/>
      <c r="U66" s="11">
        <f t="shared" si="3"/>
        <v>0.1111111111111111</v>
      </c>
      <c r="V66" s="11">
        <f t="shared" si="4"/>
        <v>0.1111111111111111</v>
      </c>
      <c r="W66" s="11">
        <f t="shared" si="5"/>
        <v>0.38461538461538464</v>
      </c>
    </row>
    <row r="67" spans="1:23" x14ac:dyDescent="0.15">
      <c r="A67" s="4">
        <v>65</v>
      </c>
      <c r="B67" s="21" t="s">
        <v>131</v>
      </c>
      <c r="C67" s="21">
        <v>4</v>
      </c>
      <c r="D67" s="21">
        <v>9</v>
      </c>
      <c r="E67" s="21">
        <v>9</v>
      </c>
      <c r="F67" s="21">
        <v>2</v>
      </c>
      <c r="G67" s="21">
        <v>3</v>
      </c>
      <c r="H67" s="21"/>
      <c r="I67" s="21">
        <v>3</v>
      </c>
      <c r="J67" s="21"/>
      <c r="K67" s="21"/>
      <c r="L67" s="21"/>
      <c r="M67" s="21">
        <v>3</v>
      </c>
      <c r="N67" s="21">
        <v>2</v>
      </c>
      <c r="O67" s="21"/>
      <c r="P67" s="21"/>
      <c r="Q67" s="21"/>
      <c r="R67" s="21">
        <v>3</v>
      </c>
      <c r="S67" s="21"/>
      <c r="T67" s="21"/>
      <c r="U67" s="23">
        <f t="shared" ref="U67:U98" si="6">IF(E67=0,0,G67/E67)</f>
        <v>0.33333333333333331</v>
      </c>
      <c r="V67" s="23">
        <f t="shared" ref="V67:V98" si="7">IF(E67=0,0,M67/E67)</f>
        <v>0.33333333333333331</v>
      </c>
      <c r="W67" s="23">
        <f t="shared" ref="W67:W98" si="8">IF(D67=0,0,(G67+Q67+P67)/D67)</f>
        <v>0.33333333333333331</v>
      </c>
    </row>
    <row r="68" spans="1:23" x14ac:dyDescent="0.15">
      <c r="A68" s="4">
        <v>66</v>
      </c>
      <c r="B68" s="4" t="s">
        <v>40</v>
      </c>
      <c r="C68" s="4">
        <v>4</v>
      </c>
      <c r="D68" s="4">
        <v>15</v>
      </c>
      <c r="E68" s="4">
        <v>15</v>
      </c>
      <c r="F68" s="4">
        <v>4</v>
      </c>
      <c r="G68" s="4">
        <v>5</v>
      </c>
      <c r="H68" s="4">
        <v>2</v>
      </c>
      <c r="I68" s="4">
        <v>5</v>
      </c>
      <c r="J68" s="4"/>
      <c r="K68" s="4"/>
      <c r="L68" s="4"/>
      <c r="M68" s="4">
        <v>5</v>
      </c>
      <c r="N68" s="4"/>
      <c r="O68" s="4"/>
      <c r="P68" s="4"/>
      <c r="Q68" s="4"/>
      <c r="R68" s="4">
        <v>6</v>
      </c>
      <c r="S68" s="4"/>
      <c r="T68" s="4"/>
      <c r="U68" s="11">
        <f t="shared" si="6"/>
        <v>0.33333333333333331</v>
      </c>
      <c r="V68" s="11">
        <f t="shared" si="7"/>
        <v>0.33333333333333331</v>
      </c>
      <c r="W68" s="11">
        <f t="shared" si="8"/>
        <v>0.33333333333333331</v>
      </c>
    </row>
    <row r="69" spans="1:23" x14ac:dyDescent="0.15">
      <c r="A69" s="4">
        <v>67</v>
      </c>
      <c r="B69" s="4" t="s">
        <v>132</v>
      </c>
      <c r="C69" s="4">
        <v>2</v>
      </c>
      <c r="D69" s="4">
        <v>6</v>
      </c>
      <c r="E69" s="4">
        <v>6</v>
      </c>
      <c r="F69" s="4">
        <v>1</v>
      </c>
      <c r="G69" s="4">
        <v>2</v>
      </c>
      <c r="H69" s="4"/>
      <c r="I69" s="4">
        <v>2</v>
      </c>
      <c r="J69" s="4"/>
      <c r="K69" s="4"/>
      <c r="L69" s="4"/>
      <c r="M69" s="4"/>
      <c r="N69" s="4"/>
      <c r="O69" s="4"/>
      <c r="P69" s="4"/>
      <c r="Q69" s="4"/>
      <c r="R69" s="4">
        <v>4</v>
      </c>
      <c r="S69" s="4"/>
      <c r="T69" s="4"/>
      <c r="U69" s="11">
        <f t="shared" si="6"/>
        <v>0.33333333333333331</v>
      </c>
      <c r="V69" s="11">
        <f t="shared" si="7"/>
        <v>0</v>
      </c>
      <c r="W69" s="11">
        <f t="shared" si="8"/>
        <v>0.33333333333333331</v>
      </c>
    </row>
    <row r="70" spans="1:23" x14ac:dyDescent="0.15">
      <c r="A70" s="4">
        <v>68</v>
      </c>
      <c r="B70" s="4" t="s">
        <v>95</v>
      </c>
      <c r="C70" s="4">
        <v>8</v>
      </c>
      <c r="D70" s="4">
        <v>24</v>
      </c>
      <c r="E70" s="4">
        <v>20</v>
      </c>
      <c r="F70" s="4">
        <v>5</v>
      </c>
      <c r="G70" s="4">
        <v>4</v>
      </c>
      <c r="H70" s="4">
        <v>6</v>
      </c>
      <c r="I70" s="4">
        <v>4</v>
      </c>
      <c r="J70" s="4"/>
      <c r="K70" s="4"/>
      <c r="L70" s="4"/>
      <c r="M70" s="4">
        <v>4</v>
      </c>
      <c r="N70" s="4">
        <v>8</v>
      </c>
      <c r="O70" s="4"/>
      <c r="P70" s="4">
        <v>4</v>
      </c>
      <c r="Q70" s="4"/>
      <c r="R70" s="4">
        <v>7</v>
      </c>
      <c r="S70" s="4"/>
      <c r="T70" s="4"/>
      <c r="U70" s="11">
        <f t="shared" si="6"/>
        <v>0.2</v>
      </c>
      <c r="V70" s="11">
        <f t="shared" si="7"/>
        <v>0.2</v>
      </c>
      <c r="W70" s="11">
        <f t="shared" si="8"/>
        <v>0.33333333333333331</v>
      </c>
    </row>
    <row r="71" spans="1:23" x14ac:dyDescent="0.15">
      <c r="A71" s="4">
        <v>69</v>
      </c>
      <c r="B71" s="4" t="s">
        <v>109</v>
      </c>
      <c r="C71" s="4">
        <v>2</v>
      </c>
      <c r="D71" s="4">
        <v>3</v>
      </c>
      <c r="E71" s="4">
        <v>2</v>
      </c>
      <c r="F71" s="4">
        <v>1</v>
      </c>
      <c r="G71" s="4"/>
      <c r="H71" s="4"/>
      <c r="I71" s="4"/>
      <c r="J71" s="4"/>
      <c r="K71" s="4"/>
      <c r="L71" s="4"/>
      <c r="M71" s="4"/>
      <c r="N71" s="4"/>
      <c r="O71" s="4"/>
      <c r="P71" s="4">
        <v>1</v>
      </c>
      <c r="Q71" s="4"/>
      <c r="R71" s="4">
        <v>2</v>
      </c>
      <c r="S71" s="4"/>
      <c r="T71" s="4"/>
      <c r="U71" s="11">
        <f t="shared" si="6"/>
        <v>0</v>
      </c>
      <c r="V71" s="11">
        <f t="shared" si="7"/>
        <v>0</v>
      </c>
      <c r="W71" s="11">
        <f t="shared" si="8"/>
        <v>0.33333333333333331</v>
      </c>
    </row>
    <row r="72" spans="1:23" x14ac:dyDescent="0.15">
      <c r="A72" s="4">
        <v>70</v>
      </c>
      <c r="B72" s="4" t="s">
        <v>90</v>
      </c>
      <c r="C72" s="4">
        <v>5</v>
      </c>
      <c r="D72" s="4">
        <v>10</v>
      </c>
      <c r="E72" s="4">
        <v>9</v>
      </c>
      <c r="F72" s="4">
        <v>1</v>
      </c>
      <c r="G72" s="4">
        <v>2</v>
      </c>
      <c r="H72" s="4">
        <v>3</v>
      </c>
      <c r="I72" s="4">
        <v>2</v>
      </c>
      <c r="J72" s="4"/>
      <c r="K72" s="4"/>
      <c r="L72" s="4"/>
      <c r="M72" s="4">
        <v>2</v>
      </c>
      <c r="N72" s="4"/>
      <c r="O72" s="4"/>
      <c r="P72" s="4">
        <v>1</v>
      </c>
      <c r="Q72" s="4"/>
      <c r="R72" s="4">
        <v>1</v>
      </c>
      <c r="S72" s="4"/>
      <c r="T72" s="4"/>
      <c r="U72" s="11">
        <f t="shared" si="6"/>
        <v>0.22222222222222221</v>
      </c>
      <c r="V72" s="11">
        <f t="shared" si="7"/>
        <v>0.22222222222222221</v>
      </c>
      <c r="W72" s="11">
        <f t="shared" si="8"/>
        <v>0.3</v>
      </c>
    </row>
    <row r="73" spans="1:23" x14ac:dyDescent="0.15">
      <c r="A73" s="4">
        <v>71</v>
      </c>
      <c r="B73" s="4" t="s">
        <v>92</v>
      </c>
      <c r="C73" s="4">
        <v>8</v>
      </c>
      <c r="D73" s="4">
        <v>27</v>
      </c>
      <c r="E73" s="4">
        <v>23</v>
      </c>
      <c r="F73" s="4">
        <v>8</v>
      </c>
      <c r="G73" s="4">
        <v>5</v>
      </c>
      <c r="H73" s="4">
        <v>6</v>
      </c>
      <c r="I73" s="4">
        <v>3</v>
      </c>
      <c r="J73" s="4"/>
      <c r="K73" s="4"/>
      <c r="L73" s="4">
        <v>2</v>
      </c>
      <c r="M73" s="4">
        <v>11</v>
      </c>
      <c r="N73" s="4"/>
      <c r="O73" s="4">
        <v>1</v>
      </c>
      <c r="P73" s="4">
        <v>2</v>
      </c>
      <c r="Q73" s="4">
        <v>1</v>
      </c>
      <c r="R73" s="4">
        <v>1</v>
      </c>
      <c r="S73" s="4"/>
      <c r="T73" s="4"/>
      <c r="U73" s="11">
        <f t="shared" si="6"/>
        <v>0.21739130434782608</v>
      </c>
      <c r="V73" s="11">
        <f t="shared" si="7"/>
        <v>0.47826086956521741</v>
      </c>
      <c r="W73" s="11">
        <f t="shared" si="8"/>
        <v>0.29629629629629628</v>
      </c>
    </row>
    <row r="74" spans="1:23" x14ac:dyDescent="0.15">
      <c r="A74" s="4">
        <v>72</v>
      </c>
      <c r="B74" s="4" t="s">
        <v>107</v>
      </c>
      <c r="C74" s="4">
        <v>5</v>
      </c>
      <c r="D74" s="4">
        <v>11</v>
      </c>
      <c r="E74" s="4">
        <v>9</v>
      </c>
      <c r="F74" s="4">
        <v>3</v>
      </c>
      <c r="G74" s="4">
        <v>1</v>
      </c>
      <c r="H74" s="4"/>
      <c r="I74" s="4">
        <v>1</v>
      </c>
      <c r="J74" s="4"/>
      <c r="K74" s="4"/>
      <c r="L74" s="4"/>
      <c r="M74" s="4">
        <v>1</v>
      </c>
      <c r="N74" s="4">
        <v>1</v>
      </c>
      <c r="O74" s="4"/>
      <c r="P74" s="4">
        <v>2</v>
      </c>
      <c r="Q74" s="4"/>
      <c r="R74" s="4">
        <v>1</v>
      </c>
      <c r="S74" s="4"/>
      <c r="T74" s="4"/>
      <c r="U74" s="11">
        <f t="shared" si="6"/>
        <v>0.1111111111111111</v>
      </c>
      <c r="V74" s="11">
        <f t="shared" si="7"/>
        <v>0.1111111111111111</v>
      </c>
      <c r="W74" s="11">
        <f t="shared" si="8"/>
        <v>0.27272727272727271</v>
      </c>
    </row>
    <row r="75" spans="1:23" x14ac:dyDescent="0.15">
      <c r="A75" s="4">
        <v>73</v>
      </c>
      <c r="B75" s="4" t="s">
        <v>86</v>
      </c>
      <c r="C75" s="4">
        <v>8</v>
      </c>
      <c r="D75" s="4">
        <v>20</v>
      </c>
      <c r="E75" s="4">
        <v>20</v>
      </c>
      <c r="F75" s="4">
        <v>1</v>
      </c>
      <c r="G75" s="4">
        <v>5</v>
      </c>
      <c r="H75" s="4"/>
      <c r="I75" s="4">
        <v>5</v>
      </c>
      <c r="J75" s="4"/>
      <c r="K75" s="4"/>
      <c r="L75" s="4"/>
      <c r="M75" s="4">
        <v>5</v>
      </c>
      <c r="N75" s="4"/>
      <c r="O75" s="4"/>
      <c r="P75" s="4"/>
      <c r="Q75" s="4"/>
      <c r="R75" s="4">
        <v>8</v>
      </c>
      <c r="S75" s="4"/>
      <c r="T75" s="4"/>
      <c r="U75" s="11">
        <f t="shared" si="6"/>
        <v>0.25</v>
      </c>
      <c r="V75" s="11">
        <f t="shared" si="7"/>
        <v>0.25</v>
      </c>
      <c r="W75" s="11">
        <f t="shared" si="8"/>
        <v>0.25</v>
      </c>
    </row>
    <row r="76" spans="1:23" x14ac:dyDescent="0.15">
      <c r="A76" s="4">
        <v>74</v>
      </c>
      <c r="B76" s="21" t="s">
        <v>83</v>
      </c>
      <c r="C76" s="21">
        <v>5</v>
      </c>
      <c r="D76" s="21">
        <v>16</v>
      </c>
      <c r="E76" s="21">
        <v>16</v>
      </c>
      <c r="F76" s="21">
        <v>2</v>
      </c>
      <c r="G76" s="21">
        <v>4</v>
      </c>
      <c r="H76" s="21">
        <v>3</v>
      </c>
      <c r="I76" s="21">
        <v>4</v>
      </c>
      <c r="J76" s="21"/>
      <c r="K76" s="21"/>
      <c r="L76" s="21"/>
      <c r="M76" s="21">
        <v>4</v>
      </c>
      <c r="N76" s="21">
        <v>1</v>
      </c>
      <c r="O76" s="21"/>
      <c r="P76" s="21"/>
      <c r="Q76" s="21"/>
      <c r="R76" s="21">
        <v>4</v>
      </c>
      <c r="S76" s="21"/>
      <c r="T76" s="21"/>
      <c r="U76" s="23">
        <f t="shared" si="6"/>
        <v>0.25</v>
      </c>
      <c r="V76" s="23">
        <f t="shared" si="7"/>
        <v>0.25</v>
      </c>
      <c r="W76" s="23">
        <f t="shared" si="8"/>
        <v>0.25</v>
      </c>
    </row>
    <row r="77" spans="1:23" x14ac:dyDescent="0.15">
      <c r="A77" s="4">
        <v>75</v>
      </c>
      <c r="B77" s="4" t="s">
        <v>85</v>
      </c>
      <c r="C77" s="4">
        <v>2</v>
      </c>
      <c r="D77" s="4">
        <v>4</v>
      </c>
      <c r="E77" s="4">
        <v>4</v>
      </c>
      <c r="F77" s="4"/>
      <c r="G77" s="4">
        <v>1</v>
      </c>
      <c r="H77" s="4"/>
      <c r="I77" s="4">
        <v>1</v>
      </c>
      <c r="J77" s="4"/>
      <c r="K77" s="4"/>
      <c r="L77" s="4"/>
      <c r="M77" s="4">
        <v>1</v>
      </c>
      <c r="N77" s="4">
        <v>1</v>
      </c>
      <c r="O77" s="4"/>
      <c r="P77" s="4"/>
      <c r="Q77" s="4"/>
      <c r="R77" s="4"/>
      <c r="S77" s="4"/>
      <c r="T77" s="4"/>
      <c r="U77" s="11">
        <f t="shared" si="6"/>
        <v>0.25</v>
      </c>
      <c r="V77" s="11">
        <f t="shared" si="7"/>
        <v>0.25</v>
      </c>
      <c r="W77" s="11">
        <f t="shared" si="8"/>
        <v>0.25</v>
      </c>
    </row>
    <row r="78" spans="1:23" x14ac:dyDescent="0.15">
      <c r="A78" s="4">
        <v>76</v>
      </c>
      <c r="B78" s="4" t="s">
        <v>103</v>
      </c>
      <c r="C78" s="4">
        <v>3</v>
      </c>
      <c r="D78" s="4">
        <v>8</v>
      </c>
      <c r="E78" s="4">
        <v>7</v>
      </c>
      <c r="F78" s="4"/>
      <c r="G78" s="4">
        <v>1</v>
      </c>
      <c r="H78" s="4">
        <v>1</v>
      </c>
      <c r="I78" s="4">
        <v>1</v>
      </c>
      <c r="J78" s="4"/>
      <c r="K78" s="4"/>
      <c r="L78" s="4"/>
      <c r="M78" s="4">
        <v>1</v>
      </c>
      <c r="N78" s="4"/>
      <c r="O78" s="4"/>
      <c r="P78" s="4">
        <v>1</v>
      </c>
      <c r="Q78" s="4"/>
      <c r="R78" s="4">
        <v>1</v>
      </c>
      <c r="S78" s="4"/>
      <c r="T78" s="4"/>
      <c r="U78" s="11">
        <f t="shared" si="6"/>
        <v>0.14285714285714285</v>
      </c>
      <c r="V78" s="11">
        <f t="shared" si="7"/>
        <v>0.14285714285714285</v>
      </c>
      <c r="W78" s="11">
        <f t="shared" si="8"/>
        <v>0.25</v>
      </c>
    </row>
    <row r="79" spans="1:23" x14ac:dyDescent="0.15">
      <c r="A79" s="4">
        <v>77</v>
      </c>
      <c r="B79" s="4" t="s">
        <v>112</v>
      </c>
      <c r="C79" s="4">
        <v>3</v>
      </c>
      <c r="D79" s="4">
        <v>4</v>
      </c>
      <c r="E79" s="4">
        <v>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</v>
      </c>
      <c r="Q79" s="4"/>
      <c r="R79" s="4">
        <v>2</v>
      </c>
      <c r="S79" s="4"/>
      <c r="T79" s="4"/>
      <c r="U79" s="11">
        <f t="shared" si="6"/>
        <v>0</v>
      </c>
      <c r="V79" s="11">
        <f t="shared" si="7"/>
        <v>0</v>
      </c>
      <c r="W79" s="11">
        <f t="shared" si="8"/>
        <v>0.25</v>
      </c>
    </row>
    <row r="80" spans="1:23" x14ac:dyDescent="0.15">
      <c r="A80" s="4">
        <v>78</v>
      </c>
      <c r="B80" s="4" t="s">
        <v>116</v>
      </c>
      <c r="C80" s="4">
        <v>3</v>
      </c>
      <c r="D80" s="4">
        <v>8</v>
      </c>
      <c r="E80" s="4">
        <v>6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2</v>
      </c>
      <c r="Q80" s="4"/>
      <c r="R80" s="4">
        <v>6</v>
      </c>
      <c r="S80" s="4"/>
      <c r="T80" s="4"/>
      <c r="U80" s="11">
        <f t="shared" si="6"/>
        <v>0</v>
      </c>
      <c r="V80" s="11">
        <f t="shared" si="7"/>
        <v>0</v>
      </c>
      <c r="W80" s="11">
        <f t="shared" si="8"/>
        <v>0.25</v>
      </c>
    </row>
    <row r="81" spans="1:23" x14ac:dyDescent="0.15">
      <c r="A81" s="4">
        <v>79</v>
      </c>
      <c r="B81" s="21" t="s">
        <v>121</v>
      </c>
      <c r="C81" s="21">
        <v>3</v>
      </c>
      <c r="D81" s="21">
        <v>4</v>
      </c>
      <c r="E81" s="21">
        <v>3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1</v>
      </c>
      <c r="Q81" s="21"/>
      <c r="R81" s="21">
        <v>1</v>
      </c>
      <c r="S81" s="21"/>
      <c r="T81" s="21"/>
      <c r="U81" s="23">
        <f t="shared" si="6"/>
        <v>0</v>
      </c>
      <c r="V81" s="23">
        <f t="shared" si="7"/>
        <v>0</v>
      </c>
      <c r="W81" s="23">
        <f t="shared" si="8"/>
        <v>0.25</v>
      </c>
    </row>
    <row r="82" spans="1:23" x14ac:dyDescent="0.15">
      <c r="A82" s="4">
        <v>80</v>
      </c>
      <c r="B82" s="4" t="s">
        <v>120</v>
      </c>
      <c r="C82" s="4">
        <v>2</v>
      </c>
      <c r="D82" s="4">
        <v>4</v>
      </c>
      <c r="E82" s="4">
        <v>3</v>
      </c>
      <c r="F82" s="4"/>
      <c r="G82" s="4"/>
      <c r="H82" s="4">
        <v>1</v>
      </c>
      <c r="I82" s="4"/>
      <c r="J82" s="4"/>
      <c r="K82" s="4"/>
      <c r="L82" s="4"/>
      <c r="M82" s="4"/>
      <c r="N82" s="4"/>
      <c r="O82" s="4"/>
      <c r="P82" s="4">
        <v>1</v>
      </c>
      <c r="Q82" s="4"/>
      <c r="R82" s="4">
        <v>1</v>
      </c>
      <c r="S82" s="4"/>
      <c r="T82" s="4"/>
      <c r="U82" s="11">
        <f t="shared" si="6"/>
        <v>0</v>
      </c>
      <c r="V82" s="11">
        <f t="shared" si="7"/>
        <v>0</v>
      </c>
      <c r="W82" s="11">
        <f t="shared" si="8"/>
        <v>0.25</v>
      </c>
    </row>
    <row r="83" spans="1:23" x14ac:dyDescent="0.15">
      <c r="A83" s="4">
        <v>81</v>
      </c>
      <c r="B83" s="4" t="s">
        <v>113</v>
      </c>
      <c r="C83" s="4">
        <v>6</v>
      </c>
      <c r="D83" s="4">
        <v>13</v>
      </c>
      <c r="E83" s="4">
        <v>10</v>
      </c>
      <c r="F83" s="4">
        <v>1</v>
      </c>
      <c r="G83" s="4"/>
      <c r="H83" s="4"/>
      <c r="I83" s="4"/>
      <c r="J83" s="4"/>
      <c r="K83" s="4"/>
      <c r="L83" s="4"/>
      <c r="M83" s="4"/>
      <c r="N83" s="4">
        <v>3</v>
      </c>
      <c r="O83" s="4"/>
      <c r="P83" s="4">
        <v>2</v>
      </c>
      <c r="Q83" s="4">
        <v>1</v>
      </c>
      <c r="R83" s="4">
        <v>8</v>
      </c>
      <c r="S83" s="4"/>
      <c r="T83" s="4"/>
      <c r="U83" s="11">
        <f t="shared" si="6"/>
        <v>0</v>
      </c>
      <c r="V83" s="11">
        <f t="shared" si="7"/>
        <v>0</v>
      </c>
      <c r="W83" s="11">
        <f t="shared" si="8"/>
        <v>0.23076923076923078</v>
      </c>
    </row>
    <row r="84" spans="1:23" x14ac:dyDescent="0.15">
      <c r="A84" s="4">
        <v>82</v>
      </c>
      <c r="B84" s="4" t="s">
        <v>35</v>
      </c>
      <c r="C84" s="4">
        <v>8</v>
      </c>
      <c r="D84" s="4">
        <v>22</v>
      </c>
      <c r="E84" s="4">
        <v>19</v>
      </c>
      <c r="F84" s="4">
        <v>2</v>
      </c>
      <c r="G84" s="4">
        <v>2</v>
      </c>
      <c r="H84" s="4"/>
      <c r="I84" s="4">
        <v>2</v>
      </c>
      <c r="J84" s="4"/>
      <c r="K84" s="4"/>
      <c r="L84" s="4"/>
      <c r="M84" s="4">
        <v>2</v>
      </c>
      <c r="N84" s="4">
        <v>2</v>
      </c>
      <c r="O84" s="4"/>
      <c r="P84" s="4">
        <v>3</v>
      </c>
      <c r="Q84" s="4"/>
      <c r="R84" s="4">
        <v>6</v>
      </c>
      <c r="S84" s="4"/>
      <c r="T84" s="4"/>
      <c r="U84" s="11">
        <f t="shared" si="6"/>
        <v>0.10526315789473684</v>
      </c>
      <c r="V84" s="11">
        <f t="shared" si="7"/>
        <v>0.10526315789473684</v>
      </c>
      <c r="W84" s="11">
        <f t="shared" si="8"/>
        <v>0.22727272727272727</v>
      </c>
    </row>
    <row r="85" spans="1:23" x14ac:dyDescent="0.15">
      <c r="A85" s="4">
        <v>83</v>
      </c>
      <c r="B85" s="4" t="s">
        <v>91</v>
      </c>
      <c r="C85" s="4">
        <v>3</v>
      </c>
      <c r="D85" s="4">
        <v>9</v>
      </c>
      <c r="E85" s="4">
        <v>9</v>
      </c>
      <c r="F85" s="4">
        <v>3</v>
      </c>
      <c r="G85" s="4">
        <v>2</v>
      </c>
      <c r="H85" s="4"/>
      <c r="I85" s="4">
        <v>2</v>
      </c>
      <c r="J85" s="4"/>
      <c r="K85" s="4"/>
      <c r="L85" s="4"/>
      <c r="M85" s="4">
        <v>2</v>
      </c>
      <c r="N85" s="4">
        <v>1</v>
      </c>
      <c r="O85" s="4"/>
      <c r="P85" s="4"/>
      <c r="Q85" s="4"/>
      <c r="R85" s="4">
        <v>1</v>
      </c>
      <c r="S85" s="4"/>
      <c r="T85" s="4"/>
      <c r="U85" s="11">
        <f t="shared" si="6"/>
        <v>0.22222222222222221</v>
      </c>
      <c r="V85" s="11">
        <f t="shared" si="7"/>
        <v>0.22222222222222221</v>
      </c>
      <c r="W85" s="11">
        <f t="shared" si="8"/>
        <v>0.22222222222222221</v>
      </c>
    </row>
    <row r="86" spans="1:23" x14ac:dyDescent="0.15">
      <c r="A86" s="4">
        <v>84</v>
      </c>
      <c r="B86" s="4" t="s">
        <v>23</v>
      </c>
      <c r="C86" s="4">
        <v>2</v>
      </c>
      <c r="D86" s="4">
        <v>5</v>
      </c>
      <c r="E86" s="4">
        <v>5</v>
      </c>
      <c r="F86" s="4"/>
      <c r="G86" s="4">
        <v>1</v>
      </c>
      <c r="H86" s="4"/>
      <c r="I86" s="4">
        <v>1</v>
      </c>
      <c r="J86" s="4"/>
      <c r="K86" s="4"/>
      <c r="L86" s="4"/>
      <c r="M86" s="4">
        <v>1</v>
      </c>
      <c r="N86" s="4">
        <v>1</v>
      </c>
      <c r="O86" s="4"/>
      <c r="P86" s="4"/>
      <c r="Q86" s="4"/>
      <c r="R86" s="4"/>
      <c r="S86" s="4"/>
      <c r="T86" s="4"/>
      <c r="U86" s="11">
        <f t="shared" si="6"/>
        <v>0.2</v>
      </c>
      <c r="V86" s="11">
        <f t="shared" si="7"/>
        <v>0.2</v>
      </c>
      <c r="W86" s="11">
        <f t="shared" si="8"/>
        <v>0.2</v>
      </c>
    </row>
    <row r="87" spans="1:23" x14ac:dyDescent="0.15">
      <c r="A87" s="4">
        <v>85</v>
      </c>
      <c r="B87" s="4" t="s">
        <v>100</v>
      </c>
      <c r="C87" s="4">
        <v>6</v>
      </c>
      <c r="D87" s="4">
        <v>11</v>
      </c>
      <c r="E87" s="4">
        <v>11</v>
      </c>
      <c r="F87" s="4">
        <v>1</v>
      </c>
      <c r="G87" s="4">
        <v>2</v>
      </c>
      <c r="H87" s="4"/>
      <c r="I87" s="4">
        <v>2</v>
      </c>
      <c r="J87" s="4"/>
      <c r="K87" s="4"/>
      <c r="L87" s="4"/>
      <c r="M87" s="4">
        <v>2</v>
      </c>
      <c r="N87" s="4">
        <v>2</v>
      </c>
      <c r="O87" s="4">
        <v>1</v>
      </c>
      <c r="P87" s="4"/>
      <c r="Q87" s="4"/>
      <c r="R87" s="4">
        <v>4</v>
      </c>
      <c r="S87" s="4"/>
      <c r="T87" s="4"/>
      <c r="U87" s="11">
        <f t="shared" si="6"/>
        <v>0.18181818181818182</v>
      </c>
      <c r="V87" s="11">
        <f t="shared" si="7"/>
        <v>0.18181818181818182</v>
      </c>
      <c r="W87" s="11">
        <f t="shared" si="8"/>
        <v>0.18181818181818182</v>
      </c>
    </row>
    <row r="88" spans="1:23" x14ac:dyDescent="0.15">
      <c r="A88" s="4">
        <v>86</v>
      </c>
      <c r="B88" s="4" t="s">
        <v>101</v>
      </c>
      <c r="C88" s="4">
        <v>2</v>
      </c>
      <c r="D88" s="4">
        <v>6</v>
      </c>
      <c r="E88" s="4">
        <v>6</v>
      </c>
      <c r="F88" s="4"/>
      <c r="G88" s="4">
        <v>1</v>
      </c>
      <c r="H88" s="4">
        <v>1</v>
      </c>
      <c r="I88" s="4">
        <v>1</v>
      </c>
      <c r="J88" s="4"/>
      <c r="K88" s="4"/>
      <c r="L88" s="4"/>
      <c r="M88" s="4">
        <v>1</v>
      </c>
      <c r="N88" s="4"/>
      <c r="O88" s="4"/>
      <c r="P88" s="4"/>
      <c r="Q88" s="4"/>
      <c r="R88" s="4">
        <v>2</v>
      </c>
      <c r="S88" s="4"/>
      <c r="T88" s="4"/>
      <c r="U88" s="11">
        <f t="shared" si="6"/>
        <v>0.16666666666666666</v>
      </c>
      <c r="V88" s="11">
        <f t="shared" si="7"/>
        <v>0.16666666666666666</v>
      </c>
      <c r="W88" s="11">
        <f t="shared" si="8"/>
        <v>0.16666666666666666</v>
      </c>
    </row>
    <row r="89" spans="1:23" x14ac:dyDescent="0.15">
      <c r="A89" s="4">
        <v>87</v>
      </c>
      <c r="B89" s="21" t="s">
        <v>114</v>
      </c>
      <c r="C89" s="21">
        <v>4</v>
      </c>
      <c r="D89" s="21">
        <v>7</v>
      </c>
      <c r="E89" s="21">
        <v>7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>
        <v>1</v>
      </c>
      <c r="Q89" s="21"/>
      <c r="R89" s="21">
        <v>6</v>
      </c>
      <c r="S89" s="21"/>
      <c r="T89" s="21"/>
      <c r="U89" s="23">
        <f t="shared" si="6"/>
        <v>0</v>
      </c>
      <c r="V89" s="23">
        <f t="shared" si="7"/>
        <v>0</v>
      </c>
      <c r="W89" s="23">
        <f t="shared" si="8"/>
        <v>0.14285714285714285</v>
      </c>
    </row>
    <row r="90" spans="1:23" x14ac:dyDescent="0.15">
      <c r="A90" s="4">
        <v>88</v>
      </c>
      <c r="B90" s="4" t="s">
        <v>32</v>
      </c>
      <c r="C90" s="4">
        <v>3</v>
      </c>
      <c r="D90" s="4">
        <v>8</v>
      </c>
      <c r="E90" s="4">
        <v>8</v>
      </c>
      <c r="F90" s="4"/>
      <c r="G90" s="4">
        <v>1</v>
      </c>
      <c r="H90" s="4"/>
      <c r="I90" s="4">
        <v>1</v>
      </c>
      <c r="J90" s="4"/>
      <c r="K90" s="4"/>
      <c r="L90" s="4"/>
      <c r="M90" s="4">
        <v>1</v>
      </c>
      <c r="N90" s="4"/>
      <c r="O90" s="4"/>
      <c r="P90" s="4"/>
      <c r="Q90" s="4"/>
      <c r="R90" s="4">
        <v>2</v>
      </c>
      <c r="S90" s="4"/>
      <c r="T90" s="4"/>
      <c r="U90" s="11">
        <f t="shared" si="6"/>
        <v>0.125</v>
      </c>
      <c r="V90" s="11">
        <f t="shared" si="7"/>
        <v>0.125</v>
      </c>
      <c r="W90" s="11">
        <f t="shared" si="8"/>
        <v>0.125</v>
      </c>
    </row>
    <row r="91" spans="1:23" x14ac:dyDescent="0.15">
      <c r="A91" s="4">
        <v>89</v>
      </c>
      <c r="B91" s="21" t="s">
        <v>110</v>
      </c>
      <c r="C91" s="21">
        <v>4</v>
      </c>
      <c r="D91" s="21">
        <v>9</v>
      </c>
      <c r="E91" s="21">
        <v>8</v>
      </c>
      <c r="F91" s="21">
        <v>2</v>
      </c>
      <c r="G91" s="21"/>
      <c r="H91" s="21"/>
      <c r="I91" s="21"/>
      <c r="J91" s="21"/>
      <c r="K91" s="21"/>
      <c r="L91" s="21"/>
      <c r="M91" s="21"/>
      <c r="N91" s="21"/>
      <c r="O91" s="21"/>
      <c r="P91" s="21">
        <v>1</v>
      </c>
      <c r="Q91" s="21"/>
      <c r="R91" s="21">
        <v>6</v>
      </c>
      <c r="S91" s="21"/>
      <c r="T91" s="21"/>
      <c r="U91" s="23">
        <f t="shared" si="6"/>
        <v>0</v>
      </c>
      <c r="V91" s="23">
        <f t="shared" si="7"/>
        <v>0</v>
      </c>
      <c r="W91" s="23">
        <f t="shared" si="8"/>
        <v>0.1111111111111111</v>
      </c>
    </row>
    <row r="92" spans="1:23" x14ac:dyDescent="0.15">
      <c r="A92" s="4">
        <v>90</v>
      </c>
      <c r="B92" s="21" t="s">
        <v>118</v>
      </c>
      <c r="C92" s="21">
        <v>4</v>
      </c>
      <c r="D92" s="21">
        <v>6</v>
      </c>
      <c r="E92" s="21">
        <v>6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>
        <v>2</v>
      </c>
      <c r="S92" s="21"/>
      <c r="T92" s="21"/>
      <c r="U92" s="23">
        <f t="shared" si="6"/>
        <v>0</v>
      </c>
      <c r="V92" s="23">
        <f t="shared" si="7"/>
        <v>0</v>
      </c>
      <c r="W92" s="23">
        <f t="shared" si="8"/>
        <v>0</v>
      </c>
    </row>
    <row r="93" spans="1:23" x14ac:dyDescent="0.15">
      <c r="A93" s="4">
        <v>91</v>
      </c>
      <c r="B93" s="4" t="s">
        <v>117</v>
      </c>
      <c r="C93" s="4">
        <v>2</v>
      </c>
      <c r="D93" s="4">
        <v>6</v>
      </c>
      <c r="E93" s="4">
        <v>6</v>
      </c>
      <c r="F93" s="4">
        <v>1</v>
      </c>
      <c r="G93" s="4"/>
      <c r="H93" s="4"/>
      <c r="I93" s="4"/>
      <c r="J93" s="4"/>
      <c r="K93" s="4"/>
      <c r="L93" s="4"/>
      <c r="M93" s="4"/>
      <c r="N93" s="4">
        <v>1</v>
      </c>
      <c r="O93" s="4"/>
      <c r="P93" s="4"/>
      <c r="Q93" s="4"/>
      <c r="R93" s="4">
        <v>2</v>
      </c>
      <c r="S93" s="4"/>
      <c r="T93" s="4"/>
      <c r="U93" s="11">
        <f t="shared" si="6"/>
        <v>0</v>
      </c>
      <c r="V93" s="11">
        <f t="shared" si="7"/>
        <v>0</v>
      </c>
      <c r="W93" s="11">
        <f t="shared" si="8"/>
        <v>0</v>
      </c>
    </row>
    <row r="94" spans="1:23" x14ac:dyDescent="0.15">
      <c r="A94" s="4">
        <v>92</v>
      </c>
      <c r="B94" s="21" t="s">
        <v>119</v>
      </c>
      <c r="C94" s="21">
        <v>2</v>
      </c>
      <c r="D94" s="21">
        <v>3</v>
      </c>
      <c r="E94" s="21">
        <v>3</v>
      </c>
      <c r="F94" s="21"/>
      <c r="G94" s="21"/>
      <c r="H94" s="21"/>
      <c r="I94" s="21"/>
      <c r="J94" s="21"/>
      <c r="K94" s="21"/>
      <c r="L94" s="21"/>
      <c r="M94" s="21"/>
      <c r="N94" s="21">
        <v>1</v>
      </c>
      <c r="O94" s="21"/>
      <c r="P94" s="21"/>
      <c r="Q94" s="21"/>
      <c r="R94" s="21">
        <v>1</v>
      </c>
      <c r="S94" s="21"/>
      <c r="T94" s="21"/>
      <c r="U94" s="23">
        <f t="shared" si="6"/>
        <v>0</v>
      </c>
      <c r="V94" s="23">
        <f t="shared" si="7"/>
        <v>0</v>
      </c>
      <c r="W94" s="23">
        <f t="shared" si="8"/>
        <v>0</v>
      </c>
    </row>
    <row r="95" spans="1:23" x14ac:dyDescent="0.15">
      <c r="A95" s="4">
        <v>93</v>
      </c>
      <c r="B95" s="4" t="s">
        <v>122</v>
      </c>
      <c r="C95" s="4">
        <v>2</v>
      </c>
      <c r="D95" s="4">
        <v>2</v>
      </c>
      <c r="E95" s="4">
        <v>2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>
        <v>2</v>
      </c>
      <c r="S95" s="4"/>
      <c r="T95" s="4"/>
      <c r="U95" s="11">
        <f t="shared" si="6"/>
        <v>0</v>
      </c>
      <c r="V95" s="11">
        <f t="shared" si="7"/>
        <v>0</v>
      </c>
      <c r="W95" s="11">
        <f t="shared" si="8"/>
        <v>0</v>
      </c>
    </row>
    <row r="96" spans="1:23" x14ac:dyDescent="0.15">
      <c r="A96" s="4">
        <v>94</v>
      </c>
      <c r="B96" s="21" t="s">
        <v>111</v>
      </c>
      <c r="C96" s="21">
        <v>1</v>
      </c>
      <c r="D96" s="21">
        <v>1</v>
      </c>
      <c r="E96" s="21">
        <v>1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3">
        <f t="shared" si="6"/>
        <v>0</v>
      </c>
      <c r="V96" s="23">
        <f t="shared" si="7"/>
        <v>0</v>
      </c>
      <c r="W96" s="23">
        <f t="shared" si="8"/>
        <v>0</v>
      </c>
    </row>
    <row r="97" spans="1:23" x14ac:dyDescent="0.15">
      <c r="A97" s="4">
        <v>95</v>
      </c>
      <c r="B97" s="4" t="s">
        <v>115</v>
      </c>
      <c r="C97" s="4">
        <v>1</v>
      </c>
      <c r="D97" s="4">
        <v>2</v>
      </c>
      <c r="E97" s="4">
        <v>2</v>
      </c>
      <c r="F97" s="4">
        <v>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/>
      <c r="T97" s="4"/>
      <c r="U97" s="11">
        <f t="shared" si="6"/>
        <v>0</v>
      </c>
      <c r="V97" s="11">
        <f t="shared" si="7"/>
        <v>0</v>
      </c>
      <c r="W97" s="11">
        <f t="shared" si="8"/>
        <v>0</v>
      </c>
    </row>
    <row r="98" spans="1:23" x14ac:dyDescent="0.15">
      <c r="A98" s="4">
        <v>96</v>
      </c>
      <c r="B98" s="21" t="s">
        <v>123</v>
      </c>
      <c r="C98" s="21">
        <v>1</v>
      </c>
      <c r="D98" s="21">
        <v>2</v>
      </c>
      <c r="E98" s="21">
        <v>2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>
        <v>2</v>
      </c>
      <c r="S98" s="21"/>
      <c r="T98" s="21"/>
      <c r="U98" s="23">
        <f t="shared" si="6"/>
        <v>0</v>
      </c>
      <c r="V98" s="23">
        <f t="shared" si="7"/>
        <v>0</v>
      </c>
      <c r="W98" s="23">
        <f t="shared" si="8"/>
        <v>0</v>
      </c>
    </row>
  </sheetData>
  <pageMargins left="0.19685039370078741" right="0.19685039370078741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8"/>
  <sheetViews>
    <sheetView workbookViewId="0">
      <selection activeCell="W2" sqref="W2"/>
    </sheetView>
  </sheetViews>
  <sheetFormatPr defaultRowHeight="12.75" x14ac:dyDescent="0.15"/>
  <cols>
    <col min="1" max="1" width="3.1015625" customWidth="1"/>
    <col min="2" max="2" width="19.28125" customWidth="1"/>
    <col min="3" max="3" width="2.96484375" customWidth="1"/>
    <col min="4" max="4" width="3.234375" customWidth="1"/>
    <col min="5" max="5" width="3.37109375" customWidth="1"/>
    <col min="6" max="7" width="2.96484375" customWidth="1"/>
    <col min="8" max="8" width="4.04296875" customWidth="1"/>
    <col min="9" max="11" width="3.234375" customWidth="1"/>
    <col min="12" max="12" width="3.37109375" customWidth="1"/>
    <col min="13" max="13" width="3.234375" customWidth="1"/>
    <col min="14" max="14" width="3.37109375" customWidth="1"/>
    <col min="15" max="15" width="3.50390625" customWidth="1"/>
    <col min="16" max="17" width="3.37109375" customWidth="1"/>
    <col min="18" max="18" width="2.96484375" customWidth="1"/>
    <col min="19" max="19" width="3.37109375" customWidth="1"/>
    <col min="20" max="20" width="3.234375" customWidth="1"/>
    <col min="21" max="23" width="5.52734375" customWidth="1"/>
    <col min="24" max="256" width="11.4609375" customWidth="1"/>
  </cols>
  <sheetData>
    <row r="1" spans="1:23" s="8" customFormat="1" ht="30" x14ac:dyDescent="0.35"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</row>
    <row r="2" spans="1:23" ht="13.5" thickBot="1" x14ac:dyDescent="0.2">
      <c r="A2" s="4"/>
      <c r="B2" s="9" t="s">
        <v>1</v>
      </c>
      <c r="C2" s="9" t="s">
        <v>46</v>
      </c>
      <c r="D2" s="9" t="s">
        <v>47</v>
      </c>
      <c r="E2" s="9" t="s">
        <v>48</v>
      </c>
      <c r="F2" s="9" t="s">
        <v>49</v>
      </c>
      <c r="G2" s="9" t="s">
        <v>50</v>
      </c>
      <c r="H2" s="9" t="s">
        <v>51</v>
      </c>
      <c r="I2" s="9" t="s">
        <v>52</v>
      </c>
      <c r="J2" s="9" t="s">
        <v>53</v>
      </c>
      <c r="K2" s="9" t="s">
        <v>54</v>
      </c>
      <c r="L2" s="9" t="s">
        <v>55</v>
      </c>
      <c r="M2" s="9" t="s">
        <v>56</v>
      </c>
      <c r="N2" s="9" t="s">
        <v>57</v>
      </c>
      <c r="O2" s="9" t="s">
        <v>58</v>
      </c>
      <c r="P2" s="9" t="s">
        <v>59</v>
      </c>
      <c r="Q2" s="9" t="s">
        <v>60</v>
      </c>
      <c r="R2" s="9" t="s">
        <v>61</v>
      </c>
      <c r="S2" s="9" t="s">
        <v>62</v>
      </c>
      <c r="T2" s="9" t="s">
        <v>63</v>
      </c>
      <c r="U2" s="10" t="s">
        <v>64</v>
      </c>
      <c r="V2" s="10" t="s">
        <v>65</v>
      </c>
      <c r="W2" s="39" t="s">
        <v>66</v>
      </c>
    </row>
    <row r="3" spans="1:23" x14ac:dyDescent="0.15">
      <c r="A3" s="4">
        <v>1</v>
      </c>
      <c r="B3" s="4" t="s">
        <v>70</v>
      </c>
      <c r="C3" s="4">
        <v>12</v>
      </c>
      <c r="D3" s="4">
        <v>58</v>
      </c>
      <c r="E3" s="4">
        <v>29</v>
      </c>
      <c r="F3" s="4">
        <v>25</v>
      </c>
      <c r="G3" s="4">
        <v>14</v>
      </c>
      <c r="H3" s="4">
        <v>13</v>
      </c>
      <c r="I3" s="4">
        <v>10</v>
      </c>
      <c r="J3" s="4">
        <v>3</v>
      </c>
      <c r="K3" s="4">
        <v>1</v>
      </c>
      <c r="L3" s="4"/>
      <c r="M3" s="4">
        <v>19</v>
      </c>
      <c r="N3" s="4">
        <v>17</v>
      </c>
      <c r="O3" s="4">
        <v>2</v>
      </c>
      <c r="P3" s="4">
        <v>23</v>
      </c>
      <c r="Q3" s="4">
        <v>4</v>
      </c>
      <c r="R3" s="4">
        <v>7</v>
      </c>
      <c r="S3" s="4"/>
      <c r="T3" s="4">
        <v>1</v>
      </c>
      <c r="U3" s="11">
        <f t="shared" ref="U3:U34" si="0">IF(E3=0,0,G3/E3)</f>
        <v>0.48275862068965519</v>
      </c>
      <c r="V3" s="11">
        <f t="shared" ref="V3:V34" si="1">IF(E3=0,0,M3/E3)</f>
        <v>0.65517241379310343</v>
      </c>
      <c r="W3" s="11">
        <f t="shared" ref="W3:W34" si="2">IF(D3=0,0,(G3+Q3+P3)/D3)</f>
        <v>0.7068965517241379</v>
      </c>
    </row>
    <row r="4" spans="1:23" x14ac:dyDescent="0.15">
      <c r="A4" s="4">
        <v>2</v>
      </c>
      <c r="B4" s="4" t="s">
        <v>9</v>
      </c>
      <c r="C4" s="4">
        <v>13</v>
      </c>
      <c r="D4" s="4">
        <v>58</v>
      </c>
      <c r="E4" s="4">
        <v>55</v>
      </c>
      <c r="F4" s="4">
        <v>22</v>
      </c>
      <c r="G4" s="4">
        <v>32</v>
      </c>
      <c r="H4" s="4">
        <v>22</v>
      </c>
      <c r="I4" s="4">
        <v>26</v>
      </c>
      <c r="J4" s="4">
        <v>6</v>
      </c>
      <c r="K4" s="4"/>
      <c r="L4" s="4"/>
      <c r="M4" s="4">
        <v>38</v>
      </c>
      <c r="N4" s="4">
        <v>18</v>
      </c>
      <c r="O4" s="4">
        <v>3</v>
      </c>
      <c r="P4" s="4">
        <v>7</v>
      </c>
      <c r="Q4" s="4"/>
      <c r="R4" s="4">
        <v>2</v>
      </c>
      <c r="S4" s="4"/>
      <c r="T4" s="4">
        <v>1</v>
      </c>
      <c r="U4" s="11">
        <f t="shared" si="0"/>
        <v>0.58181818181818179</v>
      </c>
      <c r="V4" s="11">
        <f t="shared" si="1"/>
        <v>0.69090909090909092</v>
      </c>
      <c r="W4" s="11">
        <f t="shared" si="2"/>
        <v>0.67241379310344829</v>
      </c>
    </row>
    <row r="5" spans="1:23" x14ac:dyDescent="0.15">
      <c r="A5" s="4">
        <v>3</v>
      </c>
      <c r="B5" s="4" t="s">
        <v>67</v>
      </c>
      <c r="C5" s="4">
        <v>12</v>
      </c>
      <c r="D5" s="4">
        <v>51</v>
      </c>
      <c r="E5" s="4">
        <v>40</v>
      </c>
      <c r="F5" s="4">
        <v>25</v>
      </c>
      <c r="G5" s="4">
        <v>20</v>
      </c>
      <c r="H5" s="4">
        <v>10</v>
      </c>
      <c r="I5" s="4">
        <v>15</v>
      </c>
      <c r="J5" s="4">
        <v>4</v>
      </c>
      <c r="K5" s="4">
        <v>1</v>
      </c>
      <c r="L5" s="4"/>
      <c r="M5" s="4">
        <v>26</v>
      </c>
      <c r="N5" s="4">
        <v>15</v>
      </c>
      <c r="O5" s="4">
        <v>3</v>
      </c>
      <c r="P5" s="4">
        <v>10</v>
      </c>
      <c r="Q5" s="4">
        <v>1</v>
      </c>
      <c r="R5" s="4">
        <v>4</v>
      </c>
      <c r="S5" s="4"/>
      <c r="T5" s="4"/>
      <c r="U5" s="11">
        <f t="shared" si="0"/>
        <v>0.5</v>
      </c>
      <c r="V5" s="11">
        <f t="shared" si="1"/>
        <v>0.65</v>
      </c>
      <c r="W5" s="11">
        <f t="shared" si="2"/>
        <v>0.60784313725490191</v>
      </c>
    </row>
    <row r="6" spans="1:23" x14ac:dyDescent="0.15">
      <c r="A6" s="4">
        <v>4</v>
      </c>
      <c r="B6" s="4" t="s">
        <v>68</v>
      </c>
      <c r="C6" s="4">
        <v>14</v>
      </c>
      <c r="D6" s="4">
        <v>56</v>
      </c>
      <c r="E6" s="4">
        <v>42</v>
      </c>
      <c r="F6" s="4">
        <v>27</v>
      </c>
      <c r="G6" s="4">
        <v>21</v>
      </c>
      <c r="H6" s="4">
        <v>14</v>
      </c>
      <c r="I6" s="4">
        <v>17</v>
      </c>
      <c r="J6" s="4">
        <v>3</v>
      </c>
      <c r="K6" s="4">
        <v>1</v>
      </c>
      <c r="L6" s="4"/>
      <c r="M6" s="4">
        <v>26</v>
      </c>
      <c r="N6" s="4">
        <v>16</v>
      </c>
      <c r="O6" s="4"/>
      <c r="P6" s="4">
        <v>11</v>
      </c>
      <c r="Q6" s="4">
        <v>1</v>
      </c>
      <c r="R6" s="4">
        <v>4</v>
      </c>
      <c r="S6" s="4"/>
      <c r="T6" s="4"/>
      <c r="U6" s="11">
        <f t="shared" si="0"/>
        <v>0.5</v>
      </c>
      <c r="V6" s="11">
        <f t="shared" si="1"/>
        <v>0.61904761904761907</v>
      </c>
      <c r="W6" s="11">
        <f t="shared" si="2"/>
        <v>0.5892857142857143</v>
      </c>
    </row>
    <row r="7" spans="1:23" x14ac:dyDescent="0.15">
      <c r="A7" s="4">
        <v>5</v>
      </c>
      <c r="B7" s="4" t="s">
        <v>10</v>
      </c>
      <c r="C7" s="4">
        <v>14</v>
      </c>
      <c r="D7" s="4">
        <v>57</v>
      </c>
      <c r="E7" s="4">
        <v>48</v>
      </c>
      <c r="F7" s="4">
        <v>26</v>
      </c>
      <c r="G7" s="4">
        <v>26</v>
      </c>
      <c r="H7" s="4">
        <v>23</v>
      </c>
      <c r="I7" s="4">
        <v>21</v>
      </c>
      <c r="J7" s="4">
        <v>4</v>
      </c>
      <c r="K7" s="4">
        <v>1</v>
      </c>
      <c r="L7" s="4"/>
      <c r="M7" s="4">
        <v>32</v>
      </c>
      <c r="N7" s="4">
        <v>16</v>
      </c>
      <c r="O7" s="4"/>
      <c r="P7" s="4">
        <v>7</v>
      </c>
      <c r="Q7" s="4"/>
      <c r="R7" s="4">
        <v>2</v>
      </c>
      <c r="S7" s="4"/>
      <c r="T7" s="4"/>
      <c r="U7" s="11">
        <f t="shared" si="0"/>
        <v>0.54166666666666663</v>
      </c>
      <c r="V7" s="11">
        <f t="shared" si="1"/>
        <v>0.66666666666666663</v>
      </c>
      <c r="W7" s="11">
        <f t="shared" si="2"/>
        <v>0.57894736842105265</v>
      </c>
    </row>
    <row r="8" spans="1:23" x14ac:dyDescent="0.15">
      <c r="A8" s="4">
        <v>6</v>
      </c>
      <c r="B8" s="4" t="s">
        <v>71</v>
      </c>
      <c r="C8" s="4">
        <v>14</v>
      </c>
      <c r="D8" s="4">
        <v>64</v>
      </c>
      <c r="E8" s="4">
        <v>45</v>
      </c>
      <c r="F8" s="4">
        <v>25</v>
      </c>
      <c r="G8" s="4">
        <v>21</v>
      </c>
      <c r="H8" s="4">
        <v>17</v>
      </c>
      <c r="I8" s="4">
        <v>15</v>
      </c>
      <c r="J8" s="4">
        <v>5</v>
      </c>
      <c r="K8" s="4"/>
      <c r="L8" s="4">
        <v>1</v>
      </c>
      <c r="M8" s="4">
        <v>28</v>
      </c>
      <c r="N8" s="4">
        <v>16</v>
      </c>
      <c r="O8" s="4">
        <v>1</v>
      </c>
      <c r="P8" s="4">
        <v>16</v>
      </c>
      <c r="Q8" s="4"/>
      <c r="R8" s="4">
        <v>2</v>
      </c>
      <c r="S8" s="4"/>
      <c r="T8" s="4">
        <v>2</v>
      </c>
      <c r="U8" s="11">
        <f t="shared" si="0"/>
        <v>0.46666666666666667</v>
      </c>
      <c r="V8" s="11">
        <f t="shared" si="1"/>
        <v>0.62222222222222223</v>
      </c>
      <c r="W8" s="11">
        <f t="shared" si="2"/>
        <v>0.578125</v>
      </c>
    </row>
    <row r="9" spans="1:23" x14ac:dyDescent="0.15">
      <c r="A9" s="4">
        <v>7</v>
      </c>
      <c r="B9" s="4" t="s">
        <v>69</v>
      </c>
      <c r="C9" s="4">
        <v>12</v>
      </c>
      <c r="D9" s="4">
        <v>53</v>
      </c>
      <c r="E9" s="4">
        <v>43</v>
      </c>
      <c r="F9" s="4">
        <v>25</v>
      </c>
      <c r="G9" s="4">
        <v>21</v>
      </c>
      <c r="H9" s="4">
        <v>17</v>
      </c>
      <c r="I9" s="4">
        <v>17</v>
      </c>
      <c r="J9" s="4">
        <v>4</v>
      </c>
      <c r="K9" s="4"/>
      <c r="L9" s="4"/>
      <c r="M9" s="4">
        <v>25</v>
      </c>
      <c r="N9" s="4">
        <v>12</v>
      </c>
      <c r="O9" s="4"/>
      <c r="P9" s="4">
        <v>6</v>
      </c>
      <c r="Q9" s="4">
        <v>3</v>
      </c>
      <c r="R9" s="4">
        <v>4</v>
      </c>
      <c r="S9" s="4"/>
      <c r="T9" s="4"/>
      <c r="U9" s="11">
        <f t="shared" si="0"/>
        <v>0.48837209302325579</v>
      </c>
      <c r="V9" s="11">
        <f t="shared" si="1"/>
        <v>0.58139534883720934</v>
      </c>
      <c r="W9" s="11">
        <f t="shared" si="2"/>
        <v>0.56603773584905659</v>
      </c>
    </row>
    <row r="10" spans="1:23" x14ac:dyDescent="0.15">
      <c r="A10" s="4">
        <v>8</v>
      </c>
      <c r="B10" s="4" t="s">
        <v>72</v>
      </c>
      <c r="C10" s="4">
        <v>14</v>
      </c>
      <c r="D10" s="4">
        <v>61</v>
      </c>
      <c r="E10" s="4">
        <v>43</v>
      </c>
      <c r="F10" s="4">
        <v>24</v>
      </c>
      <c r="G10" s="4">
        <v>16</v>
      </c>
      <c r="H10" s="4">
        <v>19</v>
      </c>
      <c r="I10" s="4">
        <v>11</v>
      </c>
      <c r="J10" s="4">
        <v>5</v>
      </c>
      <c r="K10" s="4"/>
      <c r="L10" s="4"/>
      <c r="M10" s="4">
        <v>21</v>
      </c>
      <c r="N10" s="4">
        <v>17</v>
      </c>
      <c r="O10" s="4"/>
      <c r="P10" s="4">
        <v>16</v>
      </c>
      <c r="Q10" s="4">
        <v>1</v>
      </c>
      <c r="R10" s="4">
        <v>14</v>
      </c>
      <c r="S10" s="4"/>
      <c r="T10" s="4"/>
      <c r="U10" s="11">
        <f t="shared" si="0"/>
        <v>0.37209302325581395</v>
      </c>
      <c r="V10" s="11">
        <f t="shared" si="1"/>
        <v>0.48837209302325579</v>
      </c>
      <c r="W10" s="11">
        <f t="shared" si="2"/>
        <v>0.54098360655737709</v>
      </c>
    </row>
    <row r="11" spans="1:23" x14ac:dyDescent="0.15">
      <c r="A11" s="4">
        <v>9</v>
      </c>
      <c r="B11" s="21" t="s">
        <v>73</v>
      </c>
      <c r="C11" s="21">
        <v>12</v>
      </c>
      <c r="D11" s="21">
        <v>45</v>
      </c>
      <c r="E11" s="21">
        <v>33</v>
      </c>
      <c r="F11" s="21">
        <v>9</v>
      </c>
      <c r="G11" s="21">
        <v>11</v>
      </c>
      <c r="H11" s="21">
        <v>1</v>
      </c>
      <c r="I11" s="21">
        <v>11</v>
      </c>
      <c r="J11" s="21"/>
      <c r="K11" s="21"/>
      <c r="L11" s="21"/>
      <c r="M11" s="21">
        <v>11</v>
      </c>
      <c r="N11" s="21">
        <v>9</v>
      </c>
      <c r="O11" s="21">
        <v>2</v>
      </c>
      <c r="P11" s="21">
        <v>9</v>
      </c>
      <c r="Q11" s="21">
        <v>2</v>
      </c>
      <c r="R11" s="21">
        <v>5</v>
      </c>
      <c r="S11" s="21">
        <v>1</v>
      </c>
      <c r="T11" s="21"/>
      <c r="U11" s="23">
        <f t="shared" si="0"/>
        <v>0.33333333333333331</v>
      </c>
      <c r="V11" s="23">
        <f t="shared" si="1"/>
        <v>0.33333333333333331</v>
      </c>
      <c r="W11" s="23">
        <f t="shared" si="2"/>
        <v>0.48888888888888887</v>
      </c>
    </row>
    <row r="12" spans="1:23" x14ac:dyDescent="0.15">
      <c r="A12" s="4">
        <v>10</v>
      </c>
      <c r="B12" s="4" t="s">
        <v>79</v>
      </c>
      <c r="C12" s="4">
        <v>11</v>
      </c>
      <c r="D12" s="4">
        <v>37</v>
      </c>
      <c r="E12" s="4">
        <v>34</v>
      </c>
      <c r="F12" s="4">
        <v>8</v>
      </c>
      <c r="G12" s="4">
        <v>15</v>
      </c>
      <c r="H12" s="4">
        <v>8</v>
      </c>
      <c r="I12" s="4">
        <v>12</v>
      </c>
      <c r="J12" s="4">
        <v>4</v>
      </c>
      <c r="K12" s="4"/>
      <c r="L12" s="4"/>
      <c r="M12" s="4">
        <v>20</v>
      </c>
      <c r="N12" s="4">
        <v>3</v>
      </c>
      <c r="O12" s="4"/>
      <c r="P12" s="4">
        <v>3</v>
      </c>
      <c r="Q12" s="4"/>
      <c r="R12" s="4">
        <v>5</v>
      </c>
      <c r="S12" s="4"/>
      <c r="T12" s="4"/>
      <c r="U12" s="11">
        <f t="shared" si="0"/>
        <v>0.44117647058823528</v>
      </c>
      <c r="V12" s="11">
        <f t="shared" si="1"/>
        <v>0.58823529411764708</v>
      </c>
      <c r="W12" s="11">
        <f t="shared" si="2"/>
        <v>0.48648648648648651</v>
      </c>
    </row>
    <row r="13" spans="1:23" x14ac:dyDescent="0.15">
      <c r="A13" s="4">
        <v>11</v>
      </c>
      <c r="B13" s="4" t="s">
        <v>80</v>
      </c>
      <c r="C13" s="4">
        <v>12</v>
      </c>
      <c r="D13" s="4">
        <v>37</v>
      </c>
      <c r="E13" s="4">
        <v>30</v>
      </c>
      <c r="F13" s="4">
        <v>10</v>
      </c>
      <c r="G13" s="4">
        <v>11</v>
      </c>
      <c r="H13" s="4">
        <v>5</v>
      </c>
      <c r="I13" s="4">
        <v>10</v>
      </c>
      <c r="J13" s="4">
        <v>1</v>
      </c>
      <c r="K13" s="4"/>
      <c r="L13" s="4"/>
      <c r="M13" s="4">
        <v>12</v>
      </c>
      <c r="N13" s="4">
        <v>3</v>
      </c>
      <c r="O13" s="4">
        <v>1</v>
      </c>
      <c r="P13" s="4">
        <v>5</v>
      </c>
      <c r="Q13" s="4">
        <v>2</v>
      </c>
      <c r="R13" s="4">
        <v>4</v>
      </c>
      <c r="S13" s="4"/>
      <c r="T13" s="4"/>
      <c r="U13" s="11">
        <f t="shared" si="0"/>
        <v>0.36666666666666664</v>
      </c>
      <c r="V13" s="11">
        <f t="shared" si="1"/>
        <v>0.4</v>
      </c>
      <c r="W13" s="11">
        <f t="shared" si="2"/>
        <v>0.48648648648648651</v>
      </c>
    </row>
    <row r="14" spans="1:23" x14ac:dyDescent="0.15">
      <c r="A14" s="4">
        <v>12</v>
      </c>
      <c r="B14" s="4" t="s">
        <v>16</v>
      </c>
      <c r="C14" s="4">
        <v>11</v>
      </c>
      <c r="D14" s="4">
        <v>44</v>
      </c>
      <c r="E14" s="4">
        <v>32</v>
      </c>
      <c r="F14" s="4">
        <v>14</v>
      </c>
      <c r="G14" s="4">
        <v>10</v>
      </c>
      <c r="H14" s="4">
        <v>10</v>
      </c>
      <c r="I14" s="4">
        <v>7</v>
      </c>
      <c r="J14" s="4">
        <v>3</v>
      </c>
      <c r="K14" s="4"/>
      <c r="L14" s="4"/>
      <c r="M14" s="4">
        <v>13</v>
      </c>
      <c r="N14" s="4">
        <v>6</v>
      </c>
      <c r="O14" s="4"/>
      <c r="P14" s="4">
        <v>10</v>
      </c>
      <c r="Q14" s="4">
        <v>1</v>
      </c>
      <c r="R14" s="4">
        <v>5</v>
      </c>
      <c r="S14" s="4"/>
      <c r="T14" s="4"/>
      <c r="U14" s="11">
        <f t="shared" si="0"/>
        <v>0.3125</v>
      </c>
      <c r="V14" s="11">
        <f t="shared" si="1"/>
        <v>0.40625</v>
      </c>
      <c r="W14" s="11">
        <f t="shared" si="2"/>
        <v>0.47727272727272729</v>
      </c>
    </row>
    <row r="15" spans="1:23" x14ac:dyDescent="0.15">
      <c r="A15" s="4">
        <v>13</v>
      </c>
      <c r="B15" s="4" t="s">
        <v>19</v>
      </c>
      <c r="C15" s="4">
        <v>11</v>
      </c>
      <c r="D15" s="4">
        <v>34</v>
      </c>
      <c r="E15" s="4">
        <v>19</v>
      </c>
      <c r="F15" s="4">
        <v>11</v>
      </c>
      <c r="G15" s="4">
        <v>5</v>
      </c>
      <c r="H15" s="4">
        <v>4</v>
      </c>
      <c r="I15" s="4">
        <v>4</v>
      </c>
      <c r="J15" s="4">
        <v>1</v>
      </c>
      <c r="K15" s="4"/>
      <c r="L15" s="4"/>
      <c r="M15" s="4">
        <v>6</v>
      </c>
      <c r="N15" s="4">
        <v>14</v>
      </c>
      <c r="O15" s="4"/>
      <c r="P15" s="4">
        <v>10</v>
      </c>
      <c r="Q15" s="4">
        <v>1</v>
      </c>
      <c r="R15" s="4">
        <v>8</v>
      </c>
      <c r="S15" s="4">
        <v>1</v>
      </c>
      <c r="T15" s="4"/>
      <c r="U15" s="11">
        <f t="shared" si="0"/>
        <v>0.26315789473684209</v>
      </c>
      <c r="V15" s="11">
        <f t="shared" si="1"/>
        <v>0.31578947368421051</v>
      </c>
      <c r="W15" s="11">
        <f t="shared" si="2"/>
        <v>0.47058823529411764</v>
      </c>
    </row>
    <row r="16" spans="1:23" x14ac:dyDescent="0.15">
      <c r="A16" s="4">
        <v>14</v>
      </c>
      <c r="B16" s="4" t="s">
        <v>81</v>
      </c>
      <c r="C16" s="4">
        <v>10</v>
      </c>
      <c r="D16" s="4">
        <v>34</v>
      </c>
      <c r="E16" s="4">
        <v>28</v>
      </c>
      <c r="F16" s="4">
        <v>7</v>
      </c>
      <c r="G16" s="4">
        <v>9</v>
      </c>
      <c r="H16" s="4">
        <v>4</v>
      </c>
      <c r="I16" s="4">
        <v>9</v>
      </c>
      <c r="J16" s="4"/>
      <c r="K16" s="4"/>
      <c r="L16" s="4"/>
      <c r="M16" s="4">
        <v>9</v>
      </c>
      <c r="N16" s="4">
        <v>11</v>
      </c>
      <c r="O16" s="4">
        <v>1</v>
      </c>
      <c r="P16" s="4">
        <v>3</v>
      </c>
      <c r="Q16" s="4">
        <v>3</v>
      </c>
      <c r="R16" s="4">
        <v>5</v>
      </c>
      <c r="S16" s="4"/>
      <c r="T16" s="4"/>
      <c r="U16" s="11">
        <f t="shared" si="0"/>
        <v>0.32142857142857145</v>
      </c>
      <c r="V16" s="11">
        <f t="shared" si="1"/>
        <v>0.32142857142857145</v>
      </c>
      <c r="W16" s="11">
        <f t="shared" si="2"/>
        <v>0.44117647058823528</v>
      </c>
    </row>
    <row r="17" spans="1:23" x14ac:dyDescent="0.15">
      <c r="A17" s="4">
        <v>15</v>
      </c>
      <c r="B17" s="4" t="s">
        <v>12</v>
      </c>
      <c r="C17" s="4">
        <v>12</v>
      </c>
      <c r="D17" s="4">
        <v>39</v>
      </c>
      <c r="E17" s="4">
        <v>33</v>
      </c>
      <c r="F17" s="4">
        <v>2</v>
      </c>
      <c r="G17" s="4">
        <v>12</v>
      </c>
      <c r="H17" s="4">
        <v>3</v>
      </c>
      <c r="I17" s="4">
        <v>11</v>
      </c>
      <c r="J17" s="4">
        <v>1</v>
      </c>
      <c r="K17" s="4"/>
      <c r="L17" s="4"/>
      <c r="M17" s="4">
        <v>13</v>
      </c>
      <c r="N17" s="4">
        <v>5</v>
      </c>
      <c r="O17" s="4">
        <v>1</v>
      </c>
      <c r="P17" s="4">
        <v>5</v>
      </c>
      <c r="Q17" s="4"/>
      <c r="R17" s="4">
        <v>2</v>
      </c>
      <c r="S17" s="4"/>
      <c r="T17" s="4"/>
      <c r="U17" s="11">
        <f t="shared" si="0"/>
        <v>0.36363636363636365</v>
      </c>
      <c r="V17" s="11">
        <f t="shared" si="1"/>
        <v>0.39393939393939392</v>
      </c>
      <c r="W17" s="11">
        <f t="shared" si="2"/>
        <v>0.4358974358974359</v>
      </c>
    </row>
    <row r="18" spans="1:23" x14ac:dyDescent="0.15">
      <c r="A18" s="4">
        <v>16</v>
      </c>
      <c r="B18" s="4" t="s">
        <v>21</v>
      </c>
      <c r="C18" s="4">
        <v>10</v>
      </c>
      <c r="D18" s="4">
        <v>38</v>
      </c>
      <c r="E18" s="4">
        <v>29</v>
      </c>
      <c r="F18" s="4">
        <v>12</v>
      </c>
      <c r="G18" s="4">
        <v>7</v>
      </c>
      <c r="H18" s="4">
        <v>3</v>
      </c>
      <c r="I18" s="4">
        <v>6</v>
      </c>
      <c r="J18" s="4">
        <v>1</v>
      </c>
      <c r="K18" s="4"/>
      <c r="L18" s="4"/>
      <c r="M18" s="4">
        <v>8</v>
      </c>
      <c r="N18" s="4">
        <v>8</v>
      </c>
      <c r="O18" s="4"/>
      <c r="P18" s="4">
        <v>8</v>
      </c>
      <c r="Q18" s="4">
        <v>1</v>
      </c>
      <c r="R18" s="4">
        <v>6</v>
      </c>
      <c r="S18" s="4"/>
      <c r="T18" s="4"/>
      <c r="U18" s="11">
        <f t="shared" si="0"/>
        <v>0.2413793103448276</v>
      </c>
      <c r="V18" s="11">
        <f t="shared" si="1"/>
        <v>0.27586206896551724</v>
      </c>
      <c r="W18" s="11">
        <f t="shared" si="2"/>
        <v>0.42105263157894735</v>
      </c>
    </row>
    <row r="19" spans="1:23" x14ac:dyDescent="0.15">
      <c r="A19" s="4">
        <v>17</v>
      </c>
      <c r="B19" s="21" t="s">
        <v>17</v>
      </c>
      <c r="C19" s="21">
        <v>11</v>
      </c>
      <c r="D19" s="21">
        <v>37</v>
      </c>
      <c r="E19" s="21">
        <v>32</v>
      </c>
      <c r="F19" s="21">
        <v>12</v>
      </c>
      <c r="G19" s="21">
        <v>10</v>
      </c>
      <c r="H19" s="21">
        <v>4</v>
      </c>
      <c r="I19" s="21">
        <v>4</v>
      </c>
      <c r="J19" s="21">
        <v>6</v>
      </c>
      <c r="K19" s="21"/>
      <c r="L19" s="21"/>
      <c r="M19" s="21">
        <v>16</v>
      </c>
      <c r="N19" s="21">
        <v>7</v>
      </c>
      <c r="O19" s="21"/>
      <c r="P19" s="21">
        <v>3</v>
      </c>
      <c r="Q19" s="21">
        <v>2</v>
      </c>
      <c r="R19" s="21">
        <v>5</v>
      </c>
      <c r="S19" s="21"/>
      <c r="T19" s="21"/>
      <c r="U19" s="23">
        <f t="shared" si="0"/>
        <v>0.3125</v>
      </c>
      <c r="V19" s="23">
        <f t="shared" si="1"/>
        <v>0.5</v>
      </c>
      <c r="W19" s="23">
        <f t="shared" si="2"/>
        <v>0.40540540540540543</v>
      </c>
    </row>
    <row r="20" spans="1:23" x14ac:dyDescent="0.15">
      <c r="A20" s="4">
        <v>18</v>
      </c>
      <c r="B20" s="4" t="s">
        <v>77</v>
      </c>
      <c r="C20" s="4">
        <v>11</v>
      </c>
      <c r="D20" s="4">
        <v>30</v>
      </c>
      <c r="E20" s="4">
        <v>25</v>
      </c>
      <c r="F20" s="4">
        <v>4</v>
      </c>
      <c r="G20" s="4">
        <v>7</v>
      </c>
      <c r="H20" s="4">
        <v>3</v>
      </c>
      <c r="I20" s="4">
        <v>7</v>
      </c>
      <c r="J20" s="4"/>
      <c r="K20" s="4"/>
      <c r="L20" s="4"/>
      <c r="M20" s="4">
        <v>7</v>
      </c>
      <c r="N20" s="4">
        <v>4</v>
      </c>
      <c r="O20" s="4"/>
      <c r="P20" s="4">
        <v>5</v>
      </c>
      <c r="Q20" s="4"/>
      <c r="R20" s="4">
        <v>10</v>
      </c>
      <c r="S20" s="4"/>
      <c r="T20" s="4"/>
      <c r="U20" s="11">
        <f t="shared" si="0"/>
        <v>0.28000000000000003</v>
      </c>
      <c r="V20" s="11">
        <f t="shared" si="1"/>
        <v>0.28000000000000003</v>
      </c>
      <c r="W20" s="11">
        <f t="shared" si="2"/>
        <v>0.4</v>
      </c>
    </row>
    <row r="21" spans="1:23" x14ac:dyDescent="0.15">
      <c r="A21" s="4">
        <v>19</v>
      </c>
      <c r="B21" s="21" t="s">
        <v>14</v>
      </c>
      <c r="C21" s="21">
        <v>10</v>
      </c>
      <c r="D21" s="21">
        <v>38</v>
      </c>
      <c r="E21" s="21">
        <v>33</v>
      </c>
      <c r="F21" s="21">
        <v>6</v>
      </c>
      <c r="G21" s="21">
        <v>11</v>
      </c>
      <c r="H21" s="21">
        <v>12</v>
      </c>
      <c r="I21" s="21">
        <v>8</v>
      </c>
      <c r="J21" s="21">
        <v>3</v>
      </c>
      <c r="K21" s="21"/>
      <c r="L21" s="21"/>
      <c r="M21" s="21">
        <v>14</v>
      </c>
      <c r="N21" s="21">
        <v>5</v>
      </c>
      <c r="O21" s="21">
        <v>1</v>
      </c>
      <c r="P21" s="21">
        <v>3</v>
      </c>
      <c r="Q21" s="21">
        <v>1</v>
      </c>
      <c r="R21" s="21">
        <v>4</v>
      </c>
      <c r="S21" s="21"/>
      <c r="T21" s="21">
        <v>1</v>
      </c>
      <c r="U21" s="23">
        <f t="shared" si="0"/>
        <v>0.33333333333333331</v>
      </c>
      <c r="V21" s="23">
        <f t="shared" si="1"/>
        <v>0.42424242424242425</v>
      </c>
      <c r="W21" s="23">
        <f t="shared" si="2"/>
        <v>0.39473684210526316</v>
      </c>
    </row>
    <row r="22" spans="1:23" x14ac:dyDescent="0.15">
      <c r="A22" s="4">
        <v>20</v>
      </c>
      <c r="B22" s="4" t="s">
        <v>20</v>
      </c>
      <c r="C22" s="4">
        <v>13</v>
      </c>
      <c r="D22" s="4">
        <v>47</v>
      </c>
      <c r="E22" s="4">
        <v>35</v>
      </c>
      <c r="F22" s="4">
        <v>10</v>
      </c>
      <c r="G22" s="4">
        <v>9</v>
      </c>
      <c r="H22" s="4">
        <v>3</v>
      </c>
      <c r="I22" s="4">
        <v>8</v>
      </c>
      <c r="J22" s="4">
        <v>1</v>
      </c>
      <c r="K22" s="4"/>
      <c r="L22" s="4"/>
      <c r="M22" s="4">
        <v>10</v>
      </c>
      <c r="N22" s="4">
        <v>3</v>
      </c>
      <c r="O22" s="4">
        <v>3</v>
      </c>
      <c r="P22" s="4">
        <v>9</v>
      </c>
      <c r="Q22" s="4"/>
      <c r="R22" s="4">
        <v>10</v>
      </c>
      <c r="S22" s="4">
        <v>2</v>
      </c>
      <c r="T22" s="4"/>
      <c r="U22" s="11">
        <f t="shared" si="0"/>
        <v>0.25714285714285712</v>
      </c>
      <c r="V22" s="11">
        <f t="shared" si="1"/>
        <v>0.2857142857142857</v>
      </c>
      <c r="W22" s="11">
        <f t="shared" si="2"/>
        <v>0.38297872340425532</v>
      </c>
    </row>
    <row r="23" spans="1:23" x14ac:dyDescent="0.15">
      <c r="A23" s="4">
        <v>21</v>
      </c>
      <c r="B23" s="4" t="s">
        <v>76</v>
      </c>
      <c r="C23" s="4">
        <v>10</v>
      </c>
      <c r="D23" s="4">
        <v>34</v>
      </c>
      <c r="E23" s="4">
        <v>32</v>
      </c>
      <c r="F23" s="4">
        <v>4</v>
      </c>
      <c r="G23" s="4">
        <v>9</v>
      </c>
      <c r="H23" s="4">
        <v>2</v>
      </c>
      <c r="I23" s="4">
        <v>8</v>
      </c>
      <c r="J23" s="4">
        <v>1</v>
      </c>
      <c r="K23" s="4"/>
      <c r="L23" s="4"/>
      <c r="M23" s="4">
        <v>10</v>
      </c>
      <c r="N23" s="4">
        <v>7</v>
      </c>
      <c r="O23" s="4"/>
      <c r="P23" s="4">
        <v>4</v>
      </c>
      <c r="Q23" s="4"/>
      <c r="R23" s="4">
        <v>7</v>
      </c>
      <c r="S23" s="4"/>
      <c r="T23" s="4"/>
      <c r="U23" s="11">
        <f t="shared" si="0"/>
        <v>0.28125</v>
      </c>
      <c r="V23" s="11">
        <f t="shared" si="1"/>
        <v>0.3125</v>
      </c>
      <c r="W23" s="11">
        <f t="shared" si="2"/>
        <v>0.38235294117647056</v>
      </c>
    </row>
    <row r="24" spans="1:23" x14ac:dyDescent="0.15">
      <c r="A24" s="4">
        <v>22</v>
      </c>
      <c r="B24" s="2" t="s">
        <v>13</v>
      </c>
      <c r="C24" s="2">
        <v>12</v>
      </c>
      <c r="D24" s="2">
        <v>40</v>
      </c>
      <c r="E24" s="2">
        <v>38</v>
      </c>
      <c r="F24" s="2">
        <v>11</v>
      </c>
      <c r="G24" s="2">
        <v>13</v>
      </c>
      <c r="H24" s="2">
        <v>3</v>
      </c>
      <c r="I24" s="2">
        <v>11</v>
      </c>
      <c r="J24" s="2">
        <v>2</v>
      </c>
      <c r="K24" s="2"/>
      <c r="L24" s="2"/>
      <c r="M24" s="2">
        <v>15</v>
      </c>
      <c r="N24" s="2">
        <v>4</v>
      </c>
      <c r="O24" s="2">
        <v>1</v>
      </c>
      <c r="P24" s="2">
        <v>2</v>
      </c>
      <c r="Q24" s="2"/>
      <c r="R24" s="2">
        <v>12</v>
      </c>
      <c r="S24" s="2"/>
      <c r="T24" s="2"/>
      <c r="U24" s="3">
        <f t="shared" si="0"/>
        <v>0.34210526315789475</v>
      </c>
      <c r="V24" s="3">
        <f t="shared" si="1"/>
        <v>0.39473684210526316</v>
      </c>
      <c r="W24" s="3">
        <f t="shared" si="2"/>
        <v>0.375</v>
      </c>
    </row>
    <row r="25" spans="1:23" x14ac:dyDescent="0.15">
      <c r="A25" s="4">
        <v>23</v>
      </c>
      <c r="B25" s="21" t="s">
        <v>102</v>
      </c>
      <c r="C25" s="21">
        <v>12</v>
      </c>
      <c r="D25" s="21">
        <v>48</v>
      </c>
      <c r="E25" s="21">
        <v>35</v>
      </c>
      <c r="F25" s="21">
        <v>9</v>
      </c>
      <c r="G25" s="21">
        <v>5</v>
      </c>
      <c r="H25" s="21">
        <v>2</v>
      </c>
      <c r="I25" s="21">
        <v>1</v>
      </c>
      <c r="J25" s="21">
        <v>4</v>
      </c>
      <c r="K25" s="21"/>
      <c r="L25" s="21"/>
      <c r="M25" s="21">
        <v>9</v>
      </c>
      <c r="N25" s="21">
        <v>7</v>
      </c>
      <c r="O25" s="21">
        <v>1</v>
      </c>
      <c r="P25" s="21">
        <v>9</v>
      </c>
      <c r="Q25" s="21">
        <v>4</v>
      </c>
      <c r="R25" s="21">
        <v>7</v>
      </c>
      <c r="S25" s="21"/>
      <c r="T25" s="21"/>
      <c r="U25" s="23">
        <f t="shared" si="0"/>
        <v>0.14285714285714285</v>
      </c>
      <c r="V25" s="23">
        <f t="shared" si="1"/>
        <v>0.25714285714285712</v>
      </c>
      <c r="W25" s="23">
        <f t="shared" si="2"/>
        <v>0.375</v>
      </c>
    </row>
    <row r="26" spans="1:23" x14ac:dyDescent="0.15">
      <c r="A26" s="4">
        <v>24</v>
      </c>
      <c r="B26" s="4" t="s">
        <v>74</v>
      </c>
      <c r="C26" s="4">
        <v>13</v>
      </c>
      <c r="D26" s="4">
        <v>47</v>
      </c>
      <c r="E26" s="4">
        <v>38</v>
      </c>
      <c r="F26" s="4">
        <v>6</v>
      </c>
      <c r="G26" s="4">
        <v>12</v>
      </c>
      <c r="H26" s="4">
        <v>8</v>
      </c>
      <c r="I26" s="4">
        <v>10</v>
      </c>
      <c r="J26" s="4">
        <v>2</v>
      </c>
      <c r="K26" s="4"/>
      <c r="L26" s="4"/>
      <c r="M26" s="4">
        <v>14</v>
      </c>
      <c r="N26" s="4"/>
      <c r="O26" s="4"/>
      <c r="P26" s="4">
        <v>3</v>
      </c>
      <c r="Q26" s="4">
        <v>1</v>
      </c>
      <c r="R26" s="4">
        <v>8</v>
      </c>
      <c r="S26" s="4"/>
      <c r="T26" s="4"/>
      <c r="U26" s="11">
        <f t="shared" si="0"/>
        <v>0.31578947368421051</v>
      </c>
      <c r="V26" s="11">
        <f t="shared" si="1"/>
        <v>0.36842105263157893</v>
      </c>
      <c r="W26" s="11">
        <f t="shared" si="2"/>
        <v>0.34042553191489361</v>
      </c>
    </row>
    <row r="27" spans="1:23" x14ac:dyDescent="0.15">
      <c r="A27" s="4">
        <v>25</v>
      </c>
      <c r="B27" s="4" t="s">
        <v>31</v>
      </c>
      <c r="C27" s="4">
        <v>13</v>
      </c>
      <c r="D27" s="4">
        <v>47</v>
      </c>
      <c r="E27" s="4">
        <v>36</v>
      </c>
      <c r="F27" s="4">
        <v>11</v>
      </c>
      <c r="G27" s="4">
        <v>5</v>
      </c>
      <c r="H27" s="4">
        <v>6</v>
      </c>
      <c r="I27" s="4">
        <v>3</v>
      </c>
      <c r="J27" s="4">
        <v>2</v>
      </c>
      <c r="K27" s="4"/>
      <c r="L27" s="4"/>
      <c r="M27" s="4">
        <v>7</v>
      </c>
      <c r="N27" s="4">
        <v>8</v>
      </c>
      <c r="O27" s="4"/>
      <c r="P27" s="4">
        <v>9</v>
      </c>
      <c r="Q27" s="4">
        <v>2</v>
      </c>
      <c r="R27" s="4">
        <v>14</v>
      </c>
      <c r="S27" s="4"/>
      <c r="T27" s="4"/>
      <c r="U27" s="11">
        <f t="shared" si="0"/>
        <v>0.1388888888888889</v>
      </c>
      <c r="V27" s="11">
        <f t="shared" si="1"/>
        <v>0.19444444444444445</v>
      </c>
      <c r="W27" s="11">
        <f t="shared" si="2"/>
        <v>0.34042553191489361</v>
      </c>
    </row>
    <row r="28" spans="1:23" x14ac:dyDescent="0.15">
      <c r="A28" s="4">
        <v>26</v>
      </c>
      <c r="B28" s="21" t="s">
        <v>99</v>
      </c>
      <c r="C28" s="21">
        <v>10</v>
      </c>
      <c r="D28" s="21">
        <v>33</v>
      </c>
      <c r="E28" s="21">
        <v>27</v>
      </c>
      <c r="F28" s="21">
        <v>2</v>
      </c>
      <c r="G28" s="21">
        <v>5</v>
      </c>
      <c r="H28" s="21">
        <v>5</v>
      </c>
      <c r="I28" s="21">
        <v>5</v>
      </c>
      <c r="J28" s="21"/>
      <c r="K28" s="21"/>
      <c r="L28" s="21"/>
      <c r="M28" s="21">
        <v>5</v>
      </c>
      <c r="N28" s="21">
        <v>5</v>
      </c>
      <c r="O28" s="21">
        <v>1</v>
      </c>
      <c r="P28" s="21">
        <v>6</v>
      </c>
      <c r="Q28" s="21"/>
      <c r="R28" s="21">
        <v>8</v>
      </c>
      <c r="S28" s="21"/>
      <c r="T28" s="21"/>
      <c r="U28" s="23">
        <f t="shared" si="0"/>
        <v>0.18518518518518517</v>
      </c>
      <c r="V28" s="23">
        <f t="shared" si="1"/>
        <v>0.18518518518518517</v>
      </c>
      <c r="W28" s="23">
        <f t="shared" si="2"/>
        <v>0.33333333333333331</v>
      </c>
    </row>
    <row r="29" spans="1:23" x14ac:dyDescent="0.15">
      <c r="A29" s="4">
        <v>27</v>
      </c>
      <c r="B29" s="4" t="s">
        <v>18</v>
      </c>
      <c r="C29" s="4">
        <v>12</v>
      </c>
      <c r="D29" s="4">
        <v>44</v>
      </c>
      <c r="E29" s="4">
        <v>40</v>
      </c>
      <c r="F29" s="4">
        <v>9</v>
      </c>
      <c r="G29" s="4">
        <v>11</v>
      </c>
      <c r="H29" s="4">
        <v>1</v>
      </c>
      <c r="I29" s="4">
        <v>7</v>
      </c>
      <c r="J29" s="4">
        <v>4</v>
      </c>
      <c r="K29" s="4"/>
      <c r="L29" s="4"/>
      <c r="M29" s="4">
        <v>15</v>
      </c>
      <c r="N29" s="4">
        <v>6</v>
      </c>
      <c r="O29" s="4">
        <v>1</v>
      </c>
      <c r="P29" s="4">
        <v>3</v>
      </c>
      <c r="Q29" s="4"/>
      <c r="R29" s="4">
        <v>8</v>
      </c>
      <c r="S29" s="4"/>
      <c r="T29" s="4"/>
      <c r="U29" s="11">
        <f t="shared" si="0"/>
        <v>0.27500000000000002</v>
      </c>
      <c r="V29" s="11">
        <f t="shared" si="1"/>
        <v>0.375</v>
      </c>
      <c r="W29" s="11">
        <f t="shared" si="2"/>
        <v>0.31818181818181818</v>
      </c>
    </row>
    <row r="30" spans="1:23" x14ac:dyDescent="0.15">
      <c r="A30" s="4">
        <v>28</v>
      </c>
      <c r="B30" s="4" t="s">
        <v>29</v>
      </c>
      <c r="C30" s="4">
        <v>11</v>
      </c>
      <c r="D30" s="4">
        <v>37</v>
      </c>
      <c r="E30" s="4">
        <v>30</v>
      </c>
      <c r="F30" s="4">
        <v>5</v>
      </c>
      <c r="G30" s="4">
        <v>5</v>
      </c>
      <c r="H30" s="4">
        <v>4</v>
      </c>
      <c r="I30" s="4">
        <v>3</v>
      </c>
      <c r="J30" s="4">
        <v>2</v>
      </c>
      <c r="K30" s="4"/>
      <c r="L30" s="4"/>
      <c r="M30" s="4">
        <v>7</v>
      </c>
      <c r="N30" s="4">
        <v>2</v>
      </c>
      <c r="O30" s="4">
        <v>1</v>
      </c>
      <c r="P30" s="4">
        <v>6</v>
      </c>
      <c r="Q30" s="4"/>
      <c r="R30" s="4">
        <v>13</v>
      </c>
      <c r="S30" s="4"/>
      <c r="T30" s="4"/>
      <c r="U30" s="11">
        <f t="shared" si="0"/>
        <v>0.16666666666666666</v>
      </c>
      <c r="V30" s="11">
        <f t="shared" si="1"/>
        <v>0.23333333333333334</v>
      </c>
      <c r="W30" s="11">
        <f t="shared" si="2"/>
        <v>0.29729729729729731</v>
      </c>
    </row>
    <row r="31" spans="1:23" x14ac:dyDescent="0.15">
      <c r="A31" s="4">
        <v>29</v>
      </c>
      <c r="B31" s="4" t="s">
        <v>15</v>
      </c>
      <c r="C31" s="4">
        <v>13</v>
      </c>
      <c r="D31" s="4">
        <v>45</v>
      </c>
      <c r="E31" s="4">
        <v>37</v>
      </c>
      <c r="F31" s="4">
        <v>10</v>
      </c>
      <c r="G31" s="4">
        <v>12</v>
      </c>
      <c r="H31" s="4">
        <v>10</v>
      </c>
      <c r="I31" s="4">
        <v>8</v>
      </c>
      <c r="J31" s="4">
        <v>3</v>
      </c>
      <c r="K31" s="4">
        <v>1</v>
      </c>
      <c r="L31" s="4"/>
      <c r="M31" s="4">
        <v>17</v>
      </c>
      <c r="N31" s="4">
        <v>3</v>
      </c>
      <c r="O31" s="4"/>
      <c r="P31" s="4">
        <v>1</v>
      </c>
      <c r="Q31" s="4"/>
      <c r="R31" s="4">
        <v>7</v>
      </c>
      <c r="S31" s="4">
        <v>1</v>
      </c>
      <c r="T31" s="4"/>
      <c r="U31" s="11">
        <f t="shared" si="0"/>
        <v>0.32432432432432434</v>
      </c>
      <c r="V31" s="11">
        <f t="shared" si="1"/>
        <v>0.45945945945945948</v>
      </c>
      <c r="W31" s="11">
        <f t="shared" si="2"/>
        <v>0.28888888888888886</v>
      </c>
    </row>
    <row r="32" spans="1:23" x14ac:dyDescent="0.15">
      <c r="A32" s="4">
        <v>30</v>
      </c>
      <c r="B32" s="4" t="s">
        <v>36</v>
      </c>
      <c r="C32" s="4">
        <v>11</v>
      </c>
      <c r="D32" s="4">
        <v>30</v>
      </c>
      <c r="E32" s="4">
        <v>24</v>
      </c>
      <c r="F32" s="4">
        <v>5</v>
      </c>
      <c r="G32" s="4">
        <v>2</v>
      </c>
      <c r="H32" s="4">
        <v>2</v>
      </c>
      <c r="I32" s="4">
        <v>2</v>
      </c>
      <c r="J32" s="4"/>
      <c r="K32" s="4"/>
      <c r="L32" s="4"/>
      <c r="M32" s="4">
        <v>2</v>
      </c>
      <c r="N32" s="4">
        <v>7</v>
      </c>
      <c r="O32" s="4">
        <v>1</v>
      </c>
      <c r="P32" s="4">
        <v>3</v>
      </c>
      <c r="Q32" s="4">
        <v>3</v>
      </c>
      <c r="R32" s="4">
        <v>9</v>
      </c>
      <c r="S32" s="4"/>
      <c r="T32" s="4">
        <v>1</v>
      </c>
      <c r="U32" s="11">
        <f t="shared" si="0"/>
        <v>8.3333333333333329E-2</v>
      </c>
      <c r="V32" s="11">
        <f t="shared" si="1"/>
        <v>8.3333333333333329E-2</v>
      </c>
      <c r="W32" s="11">
        <f t="shared" si="2"/>
        <v>0.26666666666666666</v>
      </c>
    </row>
    <row r="33" spans="1:23" x14ac:dyDescent="0.15">
      <c r="A33" s="4">
        <v>31</v>
      </c>
      <c r="B33" s="4" t="s">
        <v>104</v>
      </c>
      <c r="C33" s="4">
        <v>12</v>
      </c>
      <c r="D33" s="4">
        <v>28</v>
      </c>
      <c r="E33" s="4">
        <v>24</v>
      </c>
      <c r="F33" s="4">
        <v>2</v>
      </c>
      <c r="G33" s="4">
        <v>3</v>
      </c>
      <c r="H33" s="4">
        <v>3</v>
      </c>
      <c r="I33" s="4">
        <v>3</v>
      </c>
      <c r="J33" s="4"/>
      <c r="K33" s="4"/>
      <c r="L33" s="4"/>
      <c r="M33" s="4">
        <v>3</v>
      </c>
      <c r="N33" s="4"/>
      <c r="O33" s="4">
        <v>1</v>
      </c>
      <c r="P33" s="4">
        <v>4</v>
      </c>
      <c r="Q33" s="4"/>
      <c r="R33" s="4">
        <v>12</v>
      </c>
      <c r="S33" s="4"/>
      <c r="T33" s="4"/>
      <c r="U33" s="11">
        <f t="shared" si="0"/>
        <v>0.125</v>
      </c>
      <c r="V33" s="11">
        <f t="shared" si="1"/>
        <v>0.125</v>
      </c>
      <c r="W33" s="11">
        <f t="shared" si="2"/>
        <v>0.25</v>
      </c>
    </row>
    <row r="34" spans="1:23" ht="13.5" thickBot="1" x14ac:dyDescent="0.2">
      <c r="A34" s="24">
        <v>32</v>
      </c>
      <c r="B34" s="24" t="s">
        <v>34</v>
      </c>
      <c r="C34" s="24">
        <v>10</v>
      </c>
      <c r="D34" s="24">
        <v>31</v>
      </c>
      <c r="E34" s="24">
        <v>28</v>
      </c>
      <c r="F34" s="24">
        <v>3</v>
      </c>
      <c r="G34" s="24">
        <v>3</v>
      </c>
      <c r="H34" s="24">
        <v>3</v>
      </c>
      <c r="I34" s="24">
        <v>3</v>
      </c>
      <c r="J34" s="24"/>
      <c r="K34" s="24"/>
      <c r="L34" s="24"/>
      <c r="M34" s="24">
        <v>3</v>
      </c>
      <c r="N34" s="24">
        <v>4</v>
      </c>
      <c r="O34" s="24"/>
      <c r="P34" s="24">
        <v>2</v>
      </c>
      <c r="Q34" s="24"/>
      <c r="R34" s="24">
        <v>6</v>
      </c>
      <c r="S34" s="24"/>
      <c r="T34" s="24">
        <v>1</v>
      </c>
      <c r="U34" s="26">
        <f t="shared" si="0"/>
        <v>0.10714285714285714</v>
      </c>
      <c r="V34" s="26">
        <f t="shared" si="1"/>
        <v>0.10714285714285714</v>
      </c>
      <c r="W34" s="26">
        <f t="shared" si="2"/>
        <v>0.16129032258064516</v>
      </c>
    </row>
    <row r="35" spans="1:23" x14ac:dyDescent="0.15">
      <c r="A35" s="4">
        <v>33</v>
      </c>
      <c r="B35" s="4" t="s">
        <v>124</v>
      </c>
      <c r="C35" s="4">
        <v>2</v>
      </c>
      <c r="D35" s="4">
        <v>3</v>
      </c>
      <c r="E35" s="4">
        <v>3</v>
      </c>
      <c r="F35" s="4">
        <v>2</v>
      </c>
      <c r="G35" s="4">
        <v>3</v>
      </c>
      <c r="H35" s="4">
        <v>1</v>
      </c>
      <c r="I35" s="4">
        <v>3</v>
      </c>
      <c r="J35" s="4"/>
      <c r="K35" s="4"/>
      <c r="L35" s="4"/>
      <c r="M35" s="4">
        <v>3</v>
      </c>
      <c r="N35" s="4"/>
      <c r="O35" s="4"/>
      <c r="P35" s="4"/>
      <c r="Q35" s="4"/>
      <c r="R35" s="4"/>
      <c r="S35" s="4"/>
      <c r="T35" s="4"/>
      <c r="U35" s="11">
        <f t="shared" ref="U35:U66" si="3">IF(E35=0,0,G35/E35)</f>
        <v>1</v>
      </c>
      <c r="V35" s="11">
        <f t="shared" ref="V35:V66" si="4">IF(E35=0,0,M35/E35)</f>
        <v>1</v>
      </c>
      <c r="W35" s="11">
        <f t="shared" ref="W35:W66" si="5">IF(D35=0,0,(G35+Q35+P35)/D35)</f>
        <v>1</v>
      </c>
    </row>
    <row r="36" spans="1:23" x14ac:dyDescent="0.15">
      <c r="A36" s="4">
        <v>34</v>
      </c>
      <c r="B36" s="4" t="s">
        <v>37</v>
      </c>
      <c r="C36" s="4">
        <v>2</v>
      </c>
      <c r="D36" s="4">
        <v>9</v>
      </c>
      <c r="E36" s="4">
        <v>7</v>
      </c>
      <c r="F36" s="4">
        <v>5</v>
      </c>
      <c r="G36" s="4">
        <v>6</v>
      </c>
      <c r="H36" s="4">
        <v>2</v>
      </c>
      <c r="I36" s="4">
        <v>3</v>
      </c>
      <c r="J36" s="4">
        <v>3</v>
      </c>
      <c r="K36" s="4"/>
      <c r="L36" s="4"/>
      <c r="M36" s="4">
        <v>9</v>
      </c>
      <c r="N36" s="4">
        <v>5</v>
      </c>
      <c r="O36" s="4"/>
      <c r="P36" s="4">
        <v>1</v>
      </c>
      <c r="Q36" s="4">
        <v>1</v>
      </c>
      <c r="R36" s="4"/>
      <c r="S36" s="4"/>
      <c r="T36" s="4"/>
      <c r="U36" s="11">
        <f t="shared" si="3"/>
        <v>0.8571428571428571</v>
      </c>
      <c r="V36" s="11">
        <f t="shared" si="4"/>
        <v>1.2857142857142858</v>
      </c>
      <c r="W36" s="11">
        <f t="shared" si="5"/>
        <v>0.88888888888888884</v>
      </c>
    </row>
    <row r="37" spans="1:23" x14ac:dyDescent="0.15">
      <c r="A37" s="4">
        <v>35</v>
      </c>
      <c r="B37" s="4" t="s">
        <v>125</v>
      </c>
      <c r="C37" s="4">
        <v>4</v>
      </c>
      <c r="D37" s="4">
        <v>12</v>
      </c>
      <c r="E37" s="4">
        <v>9</v>
      </c>
      <c r="F37" s="4">
        <v>6</v>
      </c>
      <c r="G37" s="4">
        <v>7</v>
      </c>
      <c r="H37" s="4">
        <v>5</v>
      </c>
      <c r="I37" s="4">
        <v>4</v>
      </c>
      <c r="J37" s="4">
        <v>3</v>
      </c>
      <c r="K37" s="4"/>
      <c r="L37" s="4"/>
      <c r="M37" s="4">
        <v>10</v>
      </c>
      <c r="N37" s="4">
        <v>3</v>
      </c>
      <c r="O37" s="4">
        <v>1</v>
      </c>
      <c r="P37" s="4">
        <v>3</v>
      </c>
      <c r="Q37" s="4"/>
      <c r="R37" s="4">
        <v>1</v>
      </c>
      <c r="S37" s="4"/>
      <c r="T37" s="4"/>
      <c r="U37" s="11">
        <f t="shared" si="3"/>
        <v>0.77777777777777779</v>
      </c>
      <c r="V37" s="11">
        <f t="shared" si="4"/>
        <v>1.1111111111111112</v>
      </c>
      <c r="W37" s="11">
        <f t="shared" si="5"/>
        <v>0.83333333333333337</v>
      </c>
    </row>
    <row r="38" spans="1:23" x14ac:dyDescent="0.15">
      <c r="A38" s="4">
        <v>36</v>
      </c>
      <c r="B38" s="4" t="s">
        <v>8</v>
      </c>
      <c r="C38" s="4">
        <v>9</v>
      </c>
      <c r="D38" s="4">
        <v>36</v>
      </c>
      <c r="E38" s="4">
        <v>26</v>
      </c>
      <c r="F38" s="4">
        <v>15</v>
      </c>
      <c r="G38" s="4">
        <v>18</v>
      </c>
      <c r="H38" s="4">
        <v>14</v>
      </c>
      <c r="I38" s="4">
        <v>11</v>
      </c>
      <c r="J38" s="4">
        <v>6</v>
      </c>
      <c r="K38" s="4"/>
      <c r="L38" s="4">
        <v>2</v>
      </c>
      <c r="M38" s="4">
        <v>31</v>
      </c>
      <c r="N38" s="4">
        <v>12</v>
      </c>
      <c r="O38" s="4"/>
      <c r="P38" s="4">
        <v>11</v>
      </c>
      <c r="Q38" s="4"/>
      <c r="R38" s="4"/>
      <c r="S38" s="4"/>
      <c r="T38" s="4"/>
      <c r="U38" s="11">
        <f t="shared" si="3"/>
        <v>0.69230769230769229</v>
      </c>
      <c r="V38" s="11">
        <f t="shared" si="4"/>
        <v>1.1923076923076923</v>
      </c>
      <c r="W38" s="11">
        <f t="shared" si="5"/>
        <v>0.80555555555555558</v>
      </c>
    </row>
    <row r="39" spans="1:23" x14ac:dyDescent="0.15">
      <c r="A39" s="4">
        <v>37</v>
      </c>
      <c r="B39" s="4" t="s">
        <v>126</v>
      </c>
      <c r="C39" s="4">
        <v>2</v>
      </c>
      <c r="D39" s="4">
        <v>9</v>
      </c>
      <c r="E39" s="4">
        <v>8</v>
      </c>
      <c r="F39" s="4">
        <v>2</v>
      </c>
      <c r="G39" s="4">
        <v>5</v>
      </c>
      <c r="H39" s="4">
        <v>2</v>
      </c>
      <c r="I39" s="4">
        <v>4</v>
      </c>
      <c r="J39" s="4">
        <v>1</v>
      </c>
      <c r="K39" s="4"/>
      <c r="L39" s="4"/>
      <c r="M39" s="4">
        <v>6</v>
      </c>
      <c r="N39" s="4">
        <v>3</v>
      </c>
      <c r="O39" s="4"/>
      <c r="P39" s="4"/>
      <c r="Q39" s="4">
        <v>1</v>
      </c>
      <c r="R39" s="4">
        <v>1</v>
      </c>
      <c r="S39" s="4"/>
      <c r="T39" s="4"/>
      <c r="U39" s="11">
        <f t="shared" si="3"/>
        <v>0.625</v>
      </c>
      <c r="V39" s="11">
        <f t="shared" si="4"/>
        <v>0.75</v>
      </c>
      <c r="W39" s="11">
        <f t="shared" si="5"/>
        <v>0.66666666666666663</v>
      </c>
    </row>
    <row r="40" spans="1:23" x14ac:dyDescent="0.15">
      <c r="A40" s="4">
        <v>38</v>
      </c>
      <c r="B40" s="4" t="s">
        <v>129</v>
      </c>
      <c r="C40" s="4">
        <v>1</v>
      </c>
      <c r="D40" s="4">
        <v>3</v>
      </c>
      <c r="E40" s="4">
        <v>2</v>
      </c>
      <c r="F40" s="4">
        <v>3</v>
      </c>
      <c r="G40" s="4">
        <v>1</v>
      </c>
      <c r="H40" s="4"/>
      <c r="I40" s="4">
        <v>1</v>
      </c>
      <c r="J40" s="4"/>
      <c r="K40" s="4"/>
      <c r="L40" s="4"/>
      <c r="M40" s="4">
        <v>1</v>
      </c>
      <c r="N40" s="4"/>
      <c r="O40" s="4"/>
      <c r="P40" s="4">
        <v>1</v>
      </c>
      <c r="Q40" s="4"/>
      <c r="R40" s="4"/>
      <c r="S40" s="4"/>
      <c r="T40" s="4"/>
      <c r="U40" s="11">
        <f t="shared" si="3"/>
        <v>0.5</v>
      </c>
      <c r="V40" s="11">
        <f t="shared" si="4"/>
        <v>0.5</v>
      </c>
      <c r="W40" s="11">
        <f t="shared" si="5"/>
        <v>0.66666666666666663</v>
      </c>
    </row>
    <row r="41" spans="1:23" x14ac:dyDescent="0.15">
      <c r="A41" s="4">
        <v>39</v>
      </c>
      <c r="B41" s="4" t="s">
        <v>75</v>
      </c>
      <c r="C41" s="4">
        <v>4</v>
      </c>
      <c r="D41" s="4">
        <v>13</v>
      </c>
      <c r="E41" s="4">
        <v>7</v>
      </c>
      <c r="F41" s="4">
        <v>3</v>
      </c>
      <c r="G41" s="4">
        <v>2</v>
      </c>
      <c r="H41" s="4">
        <v>1</v>
      </c>
      <c r="I41" s="4">
        <v>2</v>
      </c>
      <c r="J41" s="4"/>
      <c r="K41" s="4"/>
      <c r="L41" s="4"/>
      <c r="M41" s="4">
        <v>2</v>
      </c>
      <c r="N41" s="4"/>
      <c r="O41" s="4"/>
      <c r="P41" s="4">
        <v>5</v>
      </c>
      <c r="Q41" s="4">
        <v>1</v>
      </c>
      <c r="R41" s="4">
        <v>2</v>
      </c>
      <c r="S41" s="4"/>
      <c r="T41" s="4"/>
      <c r="U41" s="11">
        <f t="shared" si="3"/>
        <v>0.2857142857142857</v>
      </c>
      <c r="V41" s="11">
        <f t="shared" si="4"/>
        <v>0.2857142857142857</v>
      </c>
      <c r="W41" s="11">
        <f t="shared" si="5"/>
        <v>0.61538461538461542</v>
      </c>
    </row>
    <row r="42" spans="1:23" x14ac:dyDescent="0.15">
      <c r="A42" s="4">
        <v>40</v>
      </c>
      <c r="B42" s="4" t="s">
        <v>127</v>
      </c>
      <c r="C42" s="4">
        <v>2</v>
      </c>
      <c r="D42" s="4">
        <v>5</v>
      </c>
      <c r="E42" s="4">
        <v>4</v>
      </c>
      <c r="F42" s="4">
        <v>1</v>
      </c>
      <c r="G42" s="4">
        <v>2</v>
      </c>
      <c r="H42" s="4"/>
      <c r="I42" s="4">
        <v>2</v>
      </c>
      <c r="J42" s="4"/>
      <c r="K42" s="4"/>
      <c r="L42" s="4"/>
      <c r="M42" s="4">
        <v>2</v>
      </c>
      <c r="N42" s="4">
        <v>1</v>
      </c>
      <c r="O42" s="4"/>
      <c r="P42" s="4"/>
      <c r="Q42" s="4">
        <v>1</v>
      </c>
      <c r="R42" s="4">
        <v>1</v>
      </c>
      <c r="S42" s="4"/>
      <c r="T42" s="4"/>
      <c r="U42" s="11">
        <f t="shared" si="3"/>
        <v>0.5</v>
      </c>
      <c r="V42" s="11">
        <f t="shared" si="4"/>
        <v>0.5</v>
      </c>
      <c r="W42" s="11">
        <f t="shared" si="5"/>
        <v>0.6</v>
      </c>
    </row>
    <row r="43" spans="1:23" x14ac:dyDescent="0.15">
      <c r="A43" s="4">
        <v>41</v>
      </c>
      <c r="B43" s="4" t="s">
        <v>38</v>
      </c>
      <c r="C43" s="4">
        <v>8</v>
      </c>
      <c r="D43" s="4">
        <v>31</v>
      </c>
      <c r="E43" s="4">
        <v>23</v>
      </c>
      <c r="F43" s="4">
        <v>7</v>
      </c>
      <c r="G43" s="4">
        <v>10</v>
      </c>
      <c r="H43" s="4">
        <v>5</v>
      </c>
      <c r="I43" s="4">
        <v>6</v>
      </c>
      <c r="J43" s="4">
        <v>4</v>
      </c>
      <c r="K43" s="4"/>
      <c r="L43" s="4"/>
      <c r="M43" s="4">
        <v>14</v>
      </c>
      <c r="N43" s="4">
        <v>3</v>
      </c>
      <c r="O43" s="4"/>
      <c r="P43" s="4">
        <v>8</v>
      </c>
      <c r="Q43" s="4"/>
      <c r="R43" s="4">
        <v>5</v>
      </c>
      <c r="S43" s="4"/>
      <c r="T43" s="4"/>
      <c r="U43" s="11">
        <f t="shared" si="3"/>
        <v>0.43478260869565216</v>
      </c>
      <c r="V43" s="11">
        <f t="shared" si="4"/>
        <v>0.60869565217391308</v>
      </c>
      <c r="W43" s="11">
        <f t="shared" si="5"/>
        <v>0.58064516129032262</v>
      </c>
    </row>
    <row r="44" spans="1:23" x14ac:dyDescent="0.15">
      <c r="A44" s="4">
        <v>42</v>
      </c>
      <c r="B44" s="4" t="s">
        <v>84</v>
      </c>
      <c r="C44" s="4">
        <v>2</v>
      </c>
      <c r="D44" s="4">
        <v>7</v>
      </c>
      <c r="E44" s="4">
        <v>4</v>
      </c>
      <c r="F44" s="4">
        <v>4</v>
      </c>
      <c r="G44" s="4">
        <v>1</v>
      </c>
      <c r="H44" s="4"/>
      <c r="I44" s="4">
        <v>1</v>
      </c>
      <c r="J44" s="4"/>
      <c r="K44" s="4"/>
      <c r="L44" s="4"/>
      <c r="M44" s="4">
        <v>1</v>
      </c>
      <c r="N44" s="4">
        <v>5</v>
      </c>
      <c r="O44" s="4"/>
      <c r="P44" s="4">
        <v>3</v>
      </c>
      <c r="Q44" s="4"/>
      <c r="R44" s="4">
        <v>2</v>
      </c>
      <c r="S44" s="4"/>
      <c r="T44" s="4"/>
      <c r="U44" s="11">
        <f t="shared" si="3"/>
        <v>0.25</v>
      </c>
      <c r="V44" s="11">
        <f t="shared" si="4"/>
        <v>0.25</v>
      </c>
      <c r="W44" s="11">
        <f t="shared" si="5"/>
        <v>0.5714285714285714</v>
      </c>
    </row>
    <row r="45" spans="1:23" x14ac:dyDescent="0.15">
      <c r="A45" s="4">
        <v>43</v>
      </c>
      <c r="B45" s="21" t="s">
        <v>11</v>
      </c>
      <c r="C45" s="21">
        <v>7</v>
      </c>
      <c r="D45" s="21">
        <v>29</v>
      </c>
      <c r="E45" s="21">
        <v>24</v>
      </c>
      <c r="F45" s="21">
        <v>13</v>
      </c>
      <c r="G45" s="21">
        <v>12</v>
      </c>
      <c r="H45" s="21">
        <v>4</v>
      </c>
      <c r="I45" s="21">
        <v>10</v>
      </c>
      <c r="J45" s="21">
        <v>2</v>
      </c>
      <c r="K45" s="21"/>
      <c r="L45" s="21"/>
      <c r="M45" s="21">
        <v>14</v>
      </c>
      <c r="N45" s="21">
        <v>10</v>
      </c>
      <c r="O45" s="21"/>
      <c r="P45" s="21">
        <v>3</v>
      </c>
      <c r="Q45" s="21">
        <v>1</v>
      </c>
      <c r="R45" s="21">
        <v>1</v>
      </c>
      <c r="S45" s="21"/>
      <c r="T45" s="21"/>
      <c r="U45" s="23">
        <f t="shared" si="3"/>
        <v>0.5</v>
      </c>
      <c r="V45" s="23">
        <f t="shared" si="4"/>
        <v>0.58333333333333337</v>
      </c>
      <c r="W45" s="23">
        <f t="shared" si="5"/>
        <v>0.55172413793103448</v>
      </c>
    </row>
    <row r="46" spans="1:23" x14ac:dyDescent="0.15">
      <c r="A46" s="4">
        <v>44</v>
      </c>
      <c r="B46" s="4" t="s">
        <v>128</v>
      </c>
      <c r="C46" s="4">
        <v>2</v>
      </c>
      <c r="D46" s="4">
        <v>2</v>
      </c>
      <c r="E46" s="4">
        <v>2</v>
      </c>
      <c r="F46" s="4">
        <v>1</v>
      </c>
      <c r="G46" s="4">
        <v>1</v>
      </c>
      <c r="H46" s="4">
        <v>1</v>
      </c>
      <c r="I46" s="4"/>
      <c r="J46" s="4"/>
      <c r="K46" s="4"/>
      <c r="L46" s="4">
        <v>1</v>
      </c>
      <c r="M46" s="4">
        <v>4</v>
      </c>
      <c r="N46" s="4"/>
      <c r="O46" s="4"/>
      <c r="P46" s="4"/>
      <c r="Q46" s="4"/>
      <c r="R46" s="4">
        <v>1</v>
      </c>
      <c r="S46" s="4"/>
      <c r="T46" s="4"/>
      <c r="U46" s="11">
        <f t="shared" si="3"/>
        <v>0.5</v>
      </c>
      <c r="V46" s="11">
        <f t="shared" si="4"/>
        <v>2</v>
      </c>
      <c r="W46" s="11">
        <f t="shared" si="5"/>
        <v>0.5</v>
      </c>
    </row>
    <row r="47" spans="1:23" x14ac:dyDescent="0.15">
      <c r="A47" s="4">
        <v>45</v>
      </c>
      <c r="B47" s="4" t="s">
        <v>39</v>
      </c>
      <c r="C47" s="4">
        <v>4</v>
      </c>
      <c r="D47" s="4">
        <v>12</v>
      </c>
      <c r="E47" s="4">
        <v>10</v>
      </c>
      <c r="F47" s="4">
        <v>3</v>
      </c>
      <c r="G47" s="4">
        <v>4</v>
      </c>
      <c r="H47" s="4"/>
      <c r="I47" s="4">
        <v>4</v>
      </c>
      <c r="J47" s="4"/>
      <c r="K47" s="4"/>
      <c r="L47" s="4"/>
      <c r="M47" s="4">
        <v>4</v>
      </c>
      <c r="N47" s="4">
        <v>2</v>
      </c>
      <c r="O47" s="4"/>
      <c r="P47" s="4">
        <v>2</v>
      </c>
      <c r="Q47" s="4"/>
      <c r="R47" s="4"/>
      <c r="S47" s="4"/>
      <c r="T47" s="4"/>
      <c r="U47" s="11">
        <f t="shared" si="3"/>
        <v>0.4</v>
      </c>
      <c r="V47" s="11">
        <f t="shared" si="4"/>
        <v>0.4</v>
      </c>
      <c r="W47" s="11">
        <f t="shared" si="5"/>
        <v>0.5</v>
      </c>
    </row>
    <row r="48" spans="1:23" x14ac:dyDescent="0.15">
      <c r="A48" s="4">
        <v>46</v>
      </c>
      <c r="B48" s="4" t="s">
        <v>134</v>
      </c>
      <c r="C48" s="4">
        <v>2</v>
      </c>
      <c r="D48" s="4">
        <v>4</v>
      </c>
      <c r="E48" s="4">
        <v>3</v>
      </c>
      <c r="F48" s="4">
        <v>1</v>
      </c>
      <c r="G48" s="4">
        <v>1</v>
      </c>
      <c r="H48" s="4">
        <v>1</v>
      </c>
      <c r="I48" s="4">
        <v>1</v>
      </c>
      <c r="J48" s="4"/>
      <c r="K48" s="4"/>
      <c r="L48" s="4"/>
      <c r="M48" s="4">
        <v>1</v>
      </c>
      <c r="N48" s="4"/>
      <c r="O48" s="4"/>
      <c r="P48" s="4">
        <v>1</v>
      </c>
      <c r="Q48" s="4"/>
      <c r="R48" s="4">
        <v>1</v>
      </c>
      <c r="S48" s="4"/>
      <c r="T48" s="4"/>
      <c r="U48" s="11">
        <f t="shared" si="3"/>
        <v>0.33333333333333331</v>
      </c>
      <c r="V48" s="11">
        <f t="shared" si="4"/>
        <v>0.33333333333333331</v>
      </c>
      <c r="W48" s="11">
        <f t="shared" si="5"/>
        <v>0.5</v>
      </c>
    </row>
    <row r="49" spans="1:23" x14ac:dyDescent="0.15">
      <c r="A49" s="4">
        <v>47</v>
      </c>
      <c r="B49" s="4" t="s">
        <v>89</v>
      </c>
      <c r="C49" s="4">
        <v>5</v>
      </c>
      <c r="D49" s="4">
        <v>18</v>
      </c>
      <c r="E49" s="4">
        <v>13</v>
      </c>
      <c r="F49" s="4">
        <v>6</v>
      </c>
      <c r="G49" s="4">
        <v>3</v>
      </c>
      <c r="H49" s="4">
        <v>3</v>
      </c>
      <c r="I49" s="4">
        <v>2</v>
      </c>
      <c r="J49" s="4">
        <v>1</v>
      </c>
      <c r="K49" s="4"/>
      <c r="L49" s="4"/>
      <c r="M49" s="4">
        <v>4</v>
      </c>
      <c r="N49" s="4">
        <v>9</v>
      </c>
      <c r="O49" s="4">
        <v>1</v>
      </c>
      <c r="P49" s="4">
        <v>3</v>
      </c>
      <c r="Q49" s="4">
        <v>2</v>
      </c>
      <c r="R49" s="4">
        <v>4</v>
      </c>
      <c r="S49" s="4"/>
      <c r="T49" s="4"/>
      <c r="U49" s="11">
        <f t="shared" si="3"/>
        <v>0.23076923076923078</v>
      </c>
      <c r="V49" s="11">
        <f t="shared" si="4"/>
        <v>0.30769230769230771</v>
      </c>
      <c r="W49" s="11">
        <f t="shared" si="5"/>
        <v>0.44444444444444442</v>
      </c>
    </row>
    <row r="50" spans="1:23" x14ac:dyDescent="0.15">
      <c r="A50" s="4">
        <v>48</v>
      </c>
      <c r="B50" s="4" t="s">
        <v>93</v>
      </c>
      <c r="C50" s="4">
        <v>4</v>
      </c>
      <c r="D50" s="4">
        <v>7</v>
      </c>
      <c r="E50" s="4">
        <v>5</v>
      </c>
      <c r="F50" s="4">
        <v>3</v>
      </c>
      <c r="G50" s="4">
        <v>1</v>
      </c>
      <c r="H50" s="4">
        <v>1</v>
      </c>
      <c r="I50" s="4">
        <v>2</v>
      </c>
      <c r="J50" s="4"/>
      <c r="K50" s="4"/>
      <c r="L50" s="4"/>
      <c r="M50" s="4">
        <v>2</v>
      </c>
      <c r="N50" s="4"/>
      <c r="O50" s="4"/>
      <c r="P50" s="4">
        <v>1</v>
      </c>
      <c r="Q50" s="4">
        <v>1</v>
      </c>
      <c r="R50" s="4">
        <v>1</v>
      </c>
      <c r="S50" s="4">
        <v>1</v>
      </c>
      <c r="T50" s="4"/>
      <c r="U50" s="11">
        <f t="shared" si="3"/>
        <v>0.2</v>
      </c>
      <c r="V50" s="11">
        <f t="shared" si="4"/>
        <v>0.4</v>
      </c>
      <c r="W50" s="11">
        <f t="shared" si="5"/>
        <v>0.42857142857142855</v>
      </c>
    </row>
    <row r="51" spans="1:23" x14ac:dyDescent="0.15">
      <c r="A51" s="4">
        <v>49</v>
      </c>
      <c r="B51" s="4" t="s">
        <v>96</v>
      </c>
      <c r="C51" s="4">
        <v>2</v>
      </c>
      <c r="D51" s="4">
        <v>7</v>
      </c>
      <c r="E51" s="4">
        <v>5</v>
      </c>
      <c r="F51" s="4">
        <v>1</v>
      </c>
      <c r="G51" s="4">
        <v>1</v>
      </c>
      <c r="H51" s="4">
        <v>1</v>
      </c>
      <c r="I51" s="4">
        <v>1</v>
      </c>
      <c r="J51" s="4"/>
      <c r="K51" s="4"/>
      <c r="L51" s="4"/>
      <c r="M51" s="4">
        <v>1</v>
      </c>
      <c r="N51" s="4">
        <v>1</v>
      </c>
      <c r="O51" s="4"/>
      <c r="P51" s="4">
        <v>2</v>
      </c>
      <c r="Q51" s="4"/>
      <c r="R51" s="4"/>
      <c r="S51" s="4"/>
      <c r="T51" s="4"/>
      <c r="U51" s="11">
        <f t="shared" si="3"/>
        <v>0.2</v>
      </c>
      <c r="V51" s="11">
        <f t="shared" si="4"/>
        <v>0.2</v>
      </c>
      <c r="W51" s="11">
        <f t="shared" si="5"/>
        <v>0.42857142857142855</v>
      </c>
    </row>
    <row r="52" spans="1:23" x14ac:dyDescent="0.15">
      <c r="A52" s="4">
        <v>50</v>
      </c>
      <c r="B52" s="4" t="s">
        <v>130</v>
      </c>
      <c r="C52" s="4">
        <v>3</v>
      </c>
      <c r="D52" s="4">
        <v>12</v>
      </c>
      <c r="E52" s="4">
        <v>11</v>
      </c>
      <c r="F52" s="4">
        <v>2</v>
      </c>
      <c r="G52" s="4">
        <v>4</v>
      </c>
      <c r="H52" s="4">
        <v>4</v>
      </c>
      <c r="I52" s="4">
        <v>3</v>
      </c>
      <c r="J52" s="4">
        <v>1</v>
      </c>
      <c r="K52" s="4"/>
      <c r="L52" s="4"/>
      <c r="M52" s="4">
        <v>5</v>
      </c>
      <c r="N52" s="4">
        <v>1</v>
      </c>
      <c r="O52" s="4">
        <v>1</v>
      </c>
      <c r="P52" s="4">
        <v>1</v>
      </c>
      <c r="Q52" s="4"/>
      <c r="R52" s="4"/>
      <c r="S52" s="4"/>
      <c r="T52" s="4"/>
      <c r="U52" s="11">
        <f t="shared" si="3"/>
        <v>0.36363636363636365</v>
      </c>
      <c r="V52" s="11">
        <f t="shared" si="4"/>
        <v>0.45454545454545453</v>
      </c>
      <c r="W52" s="11">
        <f t="shared" si="5"/>
        <v>0.41666666666666669</v>
      </c>
    </row>
    <row r="53" spans="1:23" x14ac:dyDescent="0.15">
      <c r="A53" s="4">
        <v>51</v>
      </c>
      <c r="B53" s="4" t="s">
        <v>82</v>
      </c>
      <c r="C53" s="4">
        <v>8</v>
      </c>
      <c r="D53" s="4">
        <v>25</v>
      </c>
      <c r="E53" s="4">
        <v>22</v>
      </c>
      <c r="F53" s="4">
        <v>4</v>
      </c>
      <c r="G53" s="4">
        <v>7</v>
      </c>
      <c r="H53" s="4">
        <v>2</v>
      </c>
      <c r="I53" s="4">
        <v>7</v>
      </c>
      <c r="J53" s="4"/>
      <c r="K53" s="4"/>
      <c r="L53" s="4"/>
      <c r="M53" s="4">
        <v>7</v>
      </c>
      <c r="N53" s="4">
        <v>2</v>
      </c>
      <c r="O53" s="4">
        <v>1</v>
      </c>
      <c r="P53" s="4">
        <v>3</v>
      </c>
      <c r="Q53" s="4"/>
      <c r="R53" s="4">
        <v>5</v>
      </c>
      <c r="S53" s="4"/>
      <c r="T53" s="4"/>
      <c r="U53" s="11">
        <f t="shared" si="3"/>
        <v>0.31818181818181818</v>
      </c>
      <c r="V53" s="11">
        <f t="shared" si="4"/>
        <v>0.31818181818181818</v>
      </c>
      <c r="W53" s="11">
        <f t="shared" si="5"/>
        <v>0.4</v>
      </c>
    </row>
    <row r="54" spans="1:23" x14ac:dyDescent="0.15">
      <c r="A54" s="4">
        <v>52</v>
      </c>
      <c r="B54" s="4" t="s">
        <v>87</v>
      </c>
      <c r="C54" s="4">
        <v>6</v>
      </c>
      <c r="D54" s="4">
        <v>26</v>
      </c>
      <c r="E54" s="4">
        <v>21</v>
      </c>
      <c r="F54" s="4">
        <v>6</v>
      </c>
      <c r="G54" s="4">
        <v>5</v>
      </c>
      <c r="H54" s="4">
        <v>6</v>
      </c>
      <c r="I54" s="4">
        <v>3</v>
      </c>
      <c r="J54" s="4">
        <v>2</v>
      </c>
      <c r="K54" s="4"/>
      <c r="L54" s="4"/>
      <c r="M54" s="4">
        <v>7</v>
      </c>
      <c r="N54" s="4">
        <v>10</v>
      </c>
      <c r="O54" s="4">
        <v>1</v>
      </c>
      <c r="P54" s="4">
        <v>4</v>
      </c>
      <c r="Q54" s="4">
        <v>1</v>
      </c>
      <c r="R54" s="4">
        <v>7</v>
      </c>
      <c r="S54" s="4"/>
      <c r="T54" s="4"/>
      <c r="U54" s="11">
        <f t="shared" si="3"/>
        <v>0.23809523809523808</v>
      </c>
      <c r="V54" s="11">
        <f t="shared" si="4"/>
        <v>0.33333333333333331</v>
      </c>
      <c r="W54" s="11">
        <f t="shared" si="5"/>
        <v>0.38461538461538464</v>
      </c>
    </row>
    <row r="55" spans="1:23" x14ac:dyDescent="0.15">
      <c r="A55" s="4">
        <v>53</v>
      </c>
      <c r="B55" s="4" t="s">
        <v>105</v>
      </c>
      <c r="C55" s="4">
        <v>3</v>
      </c>
      <c r="D55" s="4">
        <v>13</v>
      </c>
      <c r="E55" s="4">
        <v>9</v>
      </c>
      <c r="F55" s="4">
        <v>4</v>
      </c>
      <c r="G55" s="4">
        <v>1</v>
      </c>
      <c r="H55" s="4">
        <v>1</v>
      </c>
      <c r="I55" s="4">
        <v>1</v>
      </c>
      <c r="J55" s="4"/>
      <c r="K55" s="4"/>
      <c r="L55" s="4"/>
      <c r="M55" s="4">
        <v>1</v>
      </c>
      <c r="N55" s="4">
        <v>1</v>
      </c>
      <c r="O55" s="4">
        <v>1</v>
      </c>
      <c r="P55" s="4">
        <v>4</v>
      </c>
      <c r="Q55" s="4"/>
      <c r="R55" s="4">
        <v>5</v>
      </c>
      <c r="S55" s="4"/>
      <c r="T55" s="4"/>
      <c r="U55" s="11">
        <f t="shared" si="3"/>
        <v>0.1111111111111111</v>
      </c>
      <c r="V55" s="11">
        <f t="shared" si="4"/>
        <v>0.1111111111111111</v>
      </c>
      <c r="W55" s="11">
        <f t="shared" si="5"/>
        <v>0.38461538461538464</v>
      </c>
    </row>
    <row r="56" spans="1:23" x14ac:dyDescent="0.15">
      <c r="A56" s="4">
        <v>54</v>
      </c>
      <c r="B56" s="4" t="s">
        <v>97</v>
      </c>
      <c r="C56" s="4">
        <v>6</v>
      </c>
      <c r="D56" s="4">
        <v>21</v>
      </c>
      <c r="E56" s="4">
        <v>16</v>
      </c>
      <c r="F56" s="4">
        <v>5</v>
      </c>
      <c r="G56" s="4">
        <v>3</v>
      </c>
      <c r="H56" s="4"/>
      <c r="I56" s="4">
        <v>2</v>
      </c>
      <c r="J56" s="4">
        <v>1</v>
      </c>
      <c r="K56" s="4"/>
      <c r="L56" s="4"/>
      <c r="M56" s="4">
        <v>4</v>
      </c>
      <c r="N56" s="4">
        <v>1</v>
      </c>
      <c r="O56" s="4">
        <v>1</v>
      </c>
      <c r="P56" s="4">
        <v>2</v>
      </c>
      <c r="Q56" s="4">
        <v>3</v>
      </c>
      <c r="R56" s="4">
        <v>8</v>
      </c>
      <c r="S56" s="4"/>
      <c r="T56" s="4"/>
      <c r="U56" s="11">
        <f t="shared" si="3"/>
        <v>0.1875</v>
      </c>
      <c r="V56" s="11">
        <f t="shared" si="4"/>
        <v>0.25</v>
      </c>
      <c r="W56" s="11">
        <f t="shared" si="5"/>
        <v>0.38095238095238093</v>
      </c>
    </row>
    <row r="57" spans="1:23" x14ac:dyDescent="0.15">
      <c r="A57" s="4">
        <v>55</v>
      </c>
      <c r="B57" s="4" t="s">
        <v>78</v>
      </c>
      <c r="C57" s="4">
        <v>8</v>
      </c>
      <c r="D57" s="4">
        <v>29</v>
      </c>
      <c r="E57" s="4">
        <v>23</v>
      </c>
      <c r="F57" s="4">
        <v>5</v>
      </c>
      <c r="G57" s="4">
        <v>6</v>
      </c>
      <c r="H57" s="4">
        <v>5</v>
      </c>
      <c r="I57" s="4">
        <v>4</v>
      </c>
      <c r="J57" s="4">
        <v>2</v>
      </c>
      <c r="K57" s="4"/>
      <c r="L57" s="4"/>
      <c r="M57" s="4">
        <v>8</v>
      </c>
      <c r="N57" s="4">
        <v>8</v>
      </c>
      <c r="O57" s="4">
        <v>1</v>
      </c>
      <c r="P57" s="4">
        <v>4</v>
      </c>
      <c r="Q57" s="4">
        <v>1</v>
      </c>
      <c r="R57" s="4">
        <v>10</v>
      </c>
      <c r="S57" s="4"/>
      <c r="T57" s="4"/>
      <c r="U57" s="11">
        <f t="shared" si="3"/>
        <v>0.2608695652173913</v>
      </c>
      <c r="V57" s="11">
        <f t="shared" si="4"/>
        <v>0.34782608695652173</v>
      </c>
      <c r="W57" s="11">
        <f t="shared" si="5"/>
        <v>0.37931034482758619</v>
      </c>
    </row>
    <row r="58" spans="1:23" x14ac:dyDescent="0.15">
      <c r="A58" s="4">
        <v>56</v>
      </c>
      <c r="B58" s="4" t="s">
        <v>88</v>
      </c>
      <c r="C58" s="4">
        <v>6</v>
      </c>
      <c r="D58" s="4">
        <v>19</v>
      </c>
      <c r="E58" s="4">
        <v>17</v>
      </c>
      <c r="F58" s="4">
        <v>4</v>
      </c>
      <c r="G58" s="4">
        <v>4</v>
      </c>
      <c r="H58" s="4">
        <v>4</v>
      </c>
      <c r="I58" s="4">
        <v>3</v>
      </c>
      <c r="J58" s="4">
        <v>1</v>
      </c>
      <c r="K58" s="4"/>
      <c r="L58" s="4"/>
      <c r="M58" s="4">
        <v>5</v>
      </c>
      <c r="N58" s="4">
        <v>3</v>
      </c>
      <c r="O58" s="4">
        <v>1</v>
      </c>
      <c r="P58" s="4">
        <v>3</v>
      </c>
      <c r="Q58" s="4"/>
      <c r="R58" s="4">
        <v>4</v>
      </c>
      <c r="S58" s="4"/>
      <c r="T58" s="4"/>
      <c r="U58" s="11">
        <f t="shared" si="3"/>
        <v>0.23529411764705882</v>
      </c>
      <c r="V58" s="11">
        <f t="shared" si="4"/>
        <v>0.29411764705882354</v>
      </c>
      <c r="W58" s="11">
        <f t="shared" si="5"/>
        <v>0.36842105263157893</v>
      </c>
    </row>
    <row r="59" spans="1:23" x14ac:dyDescent="0.15">
      <c r="A59" s="4">
        <v>57</v>
      </c>
      <c r="B59" s="21" t="s">
        <v>131</v>
      </c>
      <c r="C59" s="21">
        <v>4</v>
      </c>
      <c r="D59" s="21">
        <v>9</v>
      </c>
      <c r="E59" s="21">
        <v>9</v>
      </c>
      <c r="F59" s="21">
        <v>2</v>
      </c>
      <c r="G59" s="21">
        <v>3</v>
      </c>
      <c r="H59" s="21"/>
      <c r="I59" s="21">
        <v>3</v>
      </c>
      <c r="J59" s="21"/>
      <c r="K59" s="21"/>
      <c r="L59" s="21"/>
      <c r="M59" s="21">
        <v>3</v>
      </c>
      <c r="N59" s="21">
        <v>2</v>
      </c>
      <c r="O59" s="21"/>
      <c r="P59" s="21"/>
      <c r="Q59" s="21"/>
      <c r="R59" s="21">
        <v>3</v>
      </c>
      <c r="S59" s="21"/>
      <c r="T59" s="21"/>
      <c r="U59" s="23">
        <f t="shared" si="3"/>
        <v>0.33333333333333331</v>
      </c>
      <c r="V59" s="23">
        <f t="shared" si="4"/>
        <v>0.33333333333333331</v>
      </c>
      <c r="W59" s="23">
        <f t="shared" si="5"/>
        <v>0.33333333333333331</v>
      </c>
    </row>
    <row r="60" spans="1:23" x14ac:dyDescent="0.15">
      <c r="A60" s="4">
        <v>58</v>
      </c>
      <c r="B60" s="4" t="s">
        <v>40</v>
      </c>
      <c r="C60" s="4">
        <v>4</v>
      </c>
      <c r="D60" s="4">
        <v>15</v>
      </c>
      <c r="E60" s="4">
        <v>15</v>
      </c>
      <c r="F60" s="4">
        <v>4</v>
      </c>
      <c r="G60" s="4">
        <v>5</v>
      </c>
      <c r="H60" s="4">
        <v>2</v>
      </c>
      <c r="I60" s="4">
        <v>5</v>
      </c>
      <c r="J60" s="4"/>
      <c r="K60" s="4"/>
      <c r="L60" s="4"/>
      <c r="M60" s="4">
        <v>5</v>
      </c>
      <c r="N60" s="4"/>
      <c r="O60" s="4"/>
      <c r="P60" s="4"/>
      <c r="Q60" s="4"/>
      <c r="R60" s="4">
        <v>6</v>
      </c>
      <c r="S60" s="4"/>
      <c r="T60" s="4"/>
      <c r="U60" s="11">
        <f t="shared" si="3"/>
        <v>0.33333333333333331</v>
      </c>
      <c r="V60" s="11">
        <f t="shared" si="4"/>
        <v>0.33333333333333331</v>
      </c>
      <c r="W60" s="11">
        <f t="shared" si="5"/>
        <v>0.33333333333333331</v>
      </c>
    </row>
    <row r="61" spans="1:23" x14ac:dyDescent="0.15">
      <c r="A61" s="4">
        <v>59</v>
      </c>
      <c r="B61" s="4" t="s">
        <v>132</v>
      </c>
      <c r="C61" s="4">
        <v>2</v>
      </c>
      <c r="D61" s="4">
        <v>6</v>
      </c>
      <c r="E61" s="4">
        <v>6</v>
      </c>
      <c r="F61" s="4">
        <v>1</v>
      </c>
      <c r="G61" s="4">
        <v>2</v>
      </c>
      <c r="H61" s="4"/>
      <c r="I61" s="4">
        <v>2</v>
      </c>
      <c r="J61" s="4"/>
      <c r="K61" s="4"/>
      <c r="L61" s="4"/>
      <c r="M61" s="4"/>
      <c r="N61" s="4"/>
      <c r="O61" s="4"/>
      <c r="P61" s="4"/>
      <c r="Q61" s="4"/>
      <c r="R61" s="4">
        <v>4</v>
      </c>
      <c r="S61" s="4"/>
      <c r="T61" s="4"/>
      <c r="U61" s="11">
        <f t="shared" si="3"/>
        <v>0.33333333333333331</v>
      </c>
      <c r="V61" s="11">
        <f t="shared" si="4"/>
        <v>0</v>
      </c>
      <c r="W61" s="11">
        <f t="shared" si="5"/>
        <v>0.33333333333333331</v>
      </c>
    </row>
    <row r="62" spans="1:23" x14ac:dyDescent="0.15">
      <c r="A62" s="4">
        <v>60</v>
      </c>
      <c r="B62" s="4" t="s">
        <v>133</v>
      </c>
      <c r="C62" s="4">
        <v>2</v>
      </c>
      <c r="D62" s="4">
        <v>9</v>
      </c>
      <c r="E62" s="4">
        <v>9</v>
      </c>
      <c r="F62" s="4">
        <v>3</v>
      </c>
      <c r="G62" s="4">
        <v>3</v>
      </c>
      <c r="H62" s="4"/>
      <c r="I62" s="4">
        <v>2</v>
      </c>
      <c r="J62" s="4">
        <v>1</v>
      </c>
      <c r="K62" s="4"/>
      <c r="L62" s="4"/>
      <c r="M62" s="4">
        <v>4</v>
      </c>
      <c r="N62" s="4">
        <v>1</v>
      </c>
      <c r="O62" s="4"/>
      <c r="P62" s="4"/>
      <c r="Q62" s="4"/>
      <c r="R62" s="4">
        <v>2</v>
      </c>
      <c r="S62" s="4"/>
      <c r="T62" s="4"/>
      <c r="U62" s="11">
        <f t="shared" si="3"/>
        <v>0.33333333333333331</v>
      </c>
      <c r="V62" s="11">
        <f t="shared" si="4"/>
        <v>0.44444444444444442</v>
      </c>
      <c r="W62" s="11">
        <f t="shared" si="5"/>
        <v>0.33333333333333331</v>
      </c>
    </row>
    <row r="63" spans="1:23" x14ac:dyDescent="0.15">
      <c r="A63" s="4">
        <v>61</v>
      </c>
      <c r="B63" s="4" t="s">
        <v>95</v>
      </c>
      <c r="C63" s="4">
        <v>8</v>
      </c>
      <c r="D63" s="4">
        <v>24</v>
      </c>
      <c r="E63" s="4">
        <v>20</v>
      </c>
      <c r="F63" s="4">
        <v>5</v>
      </c>
      <c r="G63" s="4">
        <v>4</v>
      </c>
      <c r="H63" s="4">
        <v>6</v>
      </c>
      <c r="I63" s="4">
        <v>4</v>
      </c>
      <c r="J63" s="4"/>
      <c r="K63" s="4"/>
      <c r="L63" s="4"/>
      <c r="M63" s="4">
        <v>4</v>
      </c>
      <c r="N63" s="4">
        <v>8</v>
      </c>
      <c r="O63" s="4"/>
      <c r="P63" s="4">
        <v>4</v>
      </c>
      <c r="Q63" s="4"/>
      <c r="R63" s="4">
        <v>7</v>
      </c>
      <c r="S63" s="4"/>
      <c r="T63" s="4"/>
      <c r="U63" s="11">
        <f t="shared" si="3"/>
        <v>0.2</v>
      </c>
      <c r="V63" s="11">
        <f t="shared" si="4"/>
        <v>0.2</v>
      </c>
      <c r="W63" s="11">
        <f t="shared" si="5"/>
        <v>0.33333333333333331</v>
      </c>
    </row>
    <row r="64" spans="1:23" x14ac:dyDescent="0.15">
      <c r="A64" s="4">
        <v>62</v>
      </c>
      <c r="B64" s="21" t="s">
        <v>94</v>
      </c>
      <c r="C64" s="21">
        <v>4</v>
      </c>
      <c r="D64" s="21">
        <v>18</v>
      </c>
      <c r="E64" s="21">
        <v>15</v>
      </c>
      <c r="F64" s="21">
        <v>4</v>
      </c>
      <c r="G64" s="21">
        <v>3</v>
      </c>
      <c r="H64" s="21">
        <v>5</v>
      </c>
      <c r="I64" s="21">
        <v>1</v>
      </c>
      <c r="J64" s="21">
        <v>2</v>
      </c>
      <c r="K64" s="21">
        <v>1</v>
      </c>
      <c r="L64" s="21"/>
      <c r="M64" s="21">
        <v>8</v>
      </c>
      <c r="N64" s="21"/>
      <c r="O64" s="21"/>
      <c r="P64" s="21">
        <v>3</v>
      </c>
      <c r="Q64" s="21"/>
      <c r="R64" s="21">
        <v>3</v>
      </c>
      <c r="S64" s="21"/>
      <c r="T64" s="21"/>
      <c r="U64" s="23">
        <f t="shared" si="3"/>
        <v>0.2</v>
      </c>
      <c r="V64" s="23">
        <f t="shared" si="4"/>
        <v>0.53333333333333333</v>
      </c>
      <c r="W64" s="23">
        <f t="shared" si="5"/>
        <v>0.33333333333333331</v>
      </c>
    </row>
    <row r="65" spans="1:23" x14ac:dyDescent="0.15">
      <c r="A65" s="4">
        <v>63</v>
      </c>
      <c r="B65" s="21" t="s">
        <v>106</v>
      </c>
      <c r="C65" s="21">
        <v>7</v>
      </c>
      <c r="D65" s="21">
        <v>24</v>
      </c>
      <c r="E65" s="21">
        <v>18</v>
      </c>
      <c r="F65" s="21">
        <v>6</v>
      </c>
      <c r="G65" s="21">
        <v>2</v>
      </c>
      <c r="H65" s="21">
        <v>1</v>
      </c>
      <c r="I65" s="21">
        <v>1</v>
      </c>
      <c r="J65" s="21">
        <v>1</v>
      </c>
      <c r="K65" s="21"/>
      <c r="L65" s="21"/>
      <c r="M65" s="21">
        <v>3</v>
      </c>
      <c r="N65" s="21">
        <v>5</v>
      </c>
      <c r="O65" s="21"/>
      <c r="P65" s="21">
        <v>6</v>
      </c>
      <c r="Q65" s="21"/>
      <c r="R65" s="21">
        <v>7</v>
      </c>
      <c r="S65" s="21"/>
      <c r="T65" s="21"/>
      <c r="U65" s="23">
        <f t="shared" si="3"/>
        <v>0.1111111111111111</v>
      </c>
      <c r="V65" s="23">
        <f t="shared" si="4"/>
        <v>0.16666666666666666</v>
      </c>
      <c r="W65" s="23">
        <f t="shared" si="5"/>
        <v>0.33333333333333331</v>
      </c>
    </row>
    <row r="66" spans="1:23" x14ac:dyDescent="0.15">
      <c r="A66" s="4">
        <v>64</v>
      </c>
      <c r="B66" s="4" t="s">
        <v>109</v>
      </c>
      <c r="C66" s="4">
        <v>2</v>
      </c>
      <c r="D66" s="4">
        <v>3</v>
      </c>
      <c r="E66" s="4">
        <v>2</v>
      </c>
      <c r="F66" s="4">
        <v>1</v>
      </c>
      <c r="G66" s="4"/>
      <c r="H66" s="4"/>
      <c r="I66" s="4"/>
      <c r="J66" s="4"/>
      <c r="K66" s="4"/>
      <c r="L66" s="4"/>
      <c r="M66" s="4"/>
      <c r="N66" s="4"/>
      <c r="O66" s="4"/>
      <c r="P66" s="4">
        <v>1</v>
      </c>
      <c r="Q66" s="4"/>
      <c r="R66" s="4">
        <v>2</v>
      </c>
      <c r="S66" s="4"/>
      <c r="T66" s="4"/>
      <c r="U66" s="11">
        <f t="shared" si="3"/>
        <v>0</v>
      </c>
      <c r="V66" s="11">
        <f t="shared" si="4"/>
        <v>0</v>
      </c>
      <c r="W66" s="11">
        <f t="shared" si="5"/>
        <v>0.33333333333333331</v>
      </c>
    </row>
    <row r="67" spans="1:23" x14ac:dyDescent="0.15">
      <c r="A67" s="4">
        <v>65</v>
      </c>
      <c r="B67" s="4" t="s">
        <v>98</v>
      </c>
      <c r="C67" s="4">
        <v>5</v>
      </c>
      <c r="D67" s="4">
        <v>19</v>
      </c>
      <c r="E67" s="4">
        <v>16</v>
      </c>
      <c r="F67" s="4">
        <v>4</v>
      </c>
      <c r="G67" s="4">
        <v>3</v>
      </c>
      <c r="H67" s="4"/>
      <c r="I67" s="4">
        <v>2</v>
      </c>
      <c r="J67" s="4">
        <v>1</v>
      </c>
      <c r="K67" s="4"/>
      <c r="L67" s="4"/>
      <c r="M67" s="4">
        <v>4</v>
      </c>
      <c r="N67" s="4">
        <v>6</v>
      </c>
      <c r="O67" s="4"/>
      <c r="P67" s="4">
        <v>3</v>
      </c>
      <c r="Q67" s="4"/>
      <c r="R67" s="4">
        <v>1</v>
      </c>
      <c r="S67" s="4"/>
      <c r="T67" s="4"/>
      <c r="U67" s="11">
        <f t="shared" ref="U67:U98" si="6">IF(E67=0,0,G67/E67)</f>
        <v>0.1875</v>
      </c>
      <c r="V67" s="11">
        <f t="shared" ref="V67:V98" si="7">IF(E67=0,0,M67/E67)</f>
        <v>0.25</v>
      </c>
      <c r="W67" s="11">
        <f t="shared" ref="W67:W98" si="8">IF(D67=0,0,(G67+Q67+P67)/D67)</f>
        <v>0.31578947368421051</v>
      </c>
    </row>
    <row r="68" spans="1:23" x14ac:dyDescent="0.15">
      <c r="A68" s="4">
        <v>66</v>
      </c>
      <c r="B68" s="4" t="s">
        <v>90</v>
      </c>
      <c r="C68" s="4">
        <v>5</v>
      </c>
      <c r="D68" s="4">
        <v>10</v>
      </c>
      <c r="E68" s="4">
        <v>9</v>
      </c>
      <c r="F68" s="4">
        <v>1</v>
      </c>
      <c r="G68" s="4">
        <v>2</v>
      </c>
      <c r="H68" s="4">
        <v>3</v>
      </c>
      <c r="I68" s="4">
        <v>2</v>
      </c>
      <c r="J68" s="4"/>
      <c r="K68" s="4"/>
      <c r="L68" s="4"/>
      <c r="M68" s="4">
        <v>2</v>
      </c>
      <c r="N68" s="4"/>
      <c r="O68" s="4"/>
      <c r="P68" s="4">
        <v>1</v>
      </c>
      <c r="Q68" s="4"/>
      <c r="R68" s="4">
        <v>1</v>
      </c>
      <c r="S68" s="4"/>
      <c r="T68" s="4"/>
      <c r="U68" s="11">
        <f t="shared" si="6"/>
        <v>0.22222222222222221</v>
      </c>
      <c r="V68" s="11">
        <f t="shared" si="7"/>
        <v>0.22222222222222221</v>
      </c>
      <c r="W68" s="11">
        <f t="shared" si="8"/>
        <v>0.3</v>
      </c>
    </row>
    <row r="69" spans="1:23" x14ac:dyDescent="0.15">
      <c r="A69" s="4">
        <v>67</v>
      </c>
      <c r="B69" s="4" t="s">
        <v>92</v>
      </c>
      <c r="C69" s="4">
        <v>8</v>
      </c>
      <c r="D69" s="4">
        <v>27</v>
      </c>
      <c r="E69" s="4">
        <v>23</v>
      </c>
      <c r="F69" s="4">
        <v>8</v>
      </c>
      <c r="G69" s="4">
        <v>5</v>
      </c>
      <c r="H69" s="4">
        <v>6</v>
      </c>
      <c r="I69" s="4">
        <v>3</v>
      </c>
      <c r="J69" s="4"/>
      <c r="K69" s="4"/>
      <c r="L69" s="4">
        <v>2</v>
      </c>
      <c r="M69" s="4">
        <v>11</v>
      </c>
      <c r="N69" s="4"/>
      <c r="O69" s="4">
        <v>1</v>
      </c>
      <c r="P69" s="4">
        <v>2</v>
      </c>
      <c r="Q69" s="4">
        <v>1</v>
      </c>
      <c r="R69" s="4">
        <v>1</v>
      </c>
      <c r="S69" s="4"/>
      <c r="T69" s="4"/>
      <c r="U69" s="11">
        <f t="shared" si="6"/>
        <v>0.21739130434782608</v>
      </c>
      <c r="V69" s="11">
        <f t="shared" si="7"/>
        <v>0.47826086956521741</v>
      </c>
      <c r="W69" s="11">
        <f t="shared" si="8"/>
        <v>0.29629629629629628</v>
      </c>
    </row>
    <row r="70" spans="1:23" x14ac:dyDescent="0.15">
      <c r="A70" s="4">
        <v>68</v>
      </c>
      <c r="B70" s="4" t="s">
        <v>30</v>
      </c>
      <c r="C70" s="4">
        <v>4</v>
      </c>
      <c r="D70" s="4">
        <v>14</v>
      </c>
      <c r="E70" s="4">
        <v>12</v>
      </c>
      <c r="F70" s="4">
        <v>5</v>
      </c>
      <c r="G70" s="4">
        <v>2</v>
      </c>
      <c r="H70" s="4">
        <v>3</v>
      </c>
      <c r="I70" s="4">
        <v>1</v>
      </c>
      <c r="J70" s="4">
        <v>1</v>
      </c>
      <c r="K70" s="4"/>
      <c r="L70" s="4"/>
      <c r="M70" s="4">
        <v>3</v>
      </c>
      <c r="N70" s="4">
        <v>1</v>
      </c>
      <c r="O70" s="4"/>
      <c r="P70" s="4">
        <v>2</v>
      </c>
      <c r="Q70" s="4"/>
      <c r="R70" s="4">
        <v>3</v>
      </c>
      <c r="S70" s="4"/>
      <c r="T70" s="4"/>
      <c r="U70" s="11">
        <f t="shared" si="6"/>
        <v>0.16666666666666666</v>
      </c>
      <c r="V70" s="11">
        <f t="shared" si="7"/>
        <v>0.25</v>
      </c>
      <c r="W70" s="11">
        <f t="shared" si="8"/>
        <v>0.2857142857142857</v>
      </c>
    </row>
    <row r="71" spans="1:23" x14ac:dyDescent="0.15">
      <c r="A71" s="4">
        <v>69</v>
      </c>
      <c r="B71" s="4" t="s">
        <v>107</v>
      </c>
      <c r="C71" s="4">
        <v>5</v>
      </c>
      <c r="D71" s="4">
        <v>11</v>
      </c>
      <c r="E71" s="4">
        <v>9</v>
      </c>
      <c r="F71" s="4">
        <v>3</v>
      </c>
      <c r="G71" s="4">
        <v>1</v>
      </c>
      <c r="H71" s="4"/>
      <c r="I71" s="4">
        <v>1</v>
      </c>
      <c r="J71" s="4"/>
      <c r="K71" s="4"/>
      <c r="L71" s="4"/>
      <c r="M71" s="4">
        <v>1</v>
      </c>
      <c r="N71" s="4">
        <v>1</v>
      </c>
      <c r="O71" s="4"/>
      <c r="P71" s="4">
        <v>2</v>
      </c>
      <c r="Q71" s="4"/>
      <c r="R71" s="4">
        <v>1</v>
      </c>
      <c r="S71" s="4"/>
      <c r="T71" s="4"/>
      <c r="U71" s="11">
        <f t="shared" si="6"/>
        <v>0.1111111111111111</v>
      </c>
      <c r="V71" s="11">
        <f t="shared" si="7"/>
        <v>0.1111111111111111</v>
      </c>
      <c r="W71" s="11">
        <f t="shared" si="8"/>
        <v>0.27272727272727271</v>
      </c>
    </row>
    <row r="72" spans="1:23" x14ac:dyDescent="0.15">
      <c r="A72" s="4">
        <v>70</v>
      </c>
      <c r="B72" s="4" t="s">
        <v>86</v>
      </c>
      <c r="C72" s="4">
        <v>8</v>
      </c>
      <c r="D72" s="4">
        <v>20</v>
      </c>
      <c r="E72" s="4">
        <v>20</v>
      </c>
      <c r="F72" s="4">
        <v>1</v>
      </c>
      <c r="G72" s="4">
        <v>5</v>
      </c>
      <c r="H72" s="4"/>
      <c r="I72" s="4">
        <v>5</v>
      </c>
      <c r="J72" s="4"/>
      <c r="K72" s="4"/>
      <c r="L72" s="4"/>
      <c r="M72" s="4">
        <v>5</v>
      </c>
      <c r="N72" s="4"/>
      <c r="O72" s="4"/>
      <c r="P72" s="4"/>
      <c r="Q72" s="4"/>
      <c r="R72" s="4">
        <v>8</v>
      </c>
      <c r="S72" s="4"/>
      <c r="T72" s="4"/>
      <c r="U72" s="11">
        <f t="shared" si="6"/>
        <v>0.25</v>
      </c>
      <c r="V72" s="11">
        <f t="shared" si="7"/>
        <v>0.25</v>
      </c>
      <c r="W72" s="11">
        <f t="shared" si="8"/>
        <v>0.25</v>
      </c>
    </row>
    <row r="73" spans="1:23" x14ac:dyDescent="0.15">
      <c r="A73" s="4">
        <v>71</v>
      </c>
      <c r="B73" s="21" t="s">
        <v>83</v>
      </c>
      <c r="C73" s="21">
        <v>5</v>
      </c>
      <c r="D73" s="21">
        <v>16</v>
      </c>
      <c r="E73" s="21">
        <v>16</v>
      </c>
      <c r="F73" s="21">
        <v>2</v>
      </c>
      <c r="G73" s="21">
        <v>4</v>
      </c>
      <c r="H73" s="21">
        <v>3</v>
      </c>
      <c r="I73" s="21">
        <v>4</v>
      </c>
      <c r="J73" s="21"/>
      <c r="K73" s="21"/>
      <c r="L73" s="21"/>
      <c r="M73" s="21">
        <v>4</v>
      </c>
      <c r="N73" s="21">
        <v>1</v>
      </c>
      <c r="O73" s="21"/>
      <c r="P73" s="21"/>
      <c r="Q73" s="21"/>
      <c r="R73" s="21">
        <v>4</v>
      </c>
      <c r="S73" s="21"/>
      <c r="T73" s="21"/>
      <c r="U73" s="23">
        <f t="shared" si="6"/>
        <v>0.25</v>
      </c>
      <c r="V73" s="23">
        <f t="shared" si="7"/>
        <v>0.25</v>
      </c>
      <c r="W73" s="23">
        <f t="shared" si="8"/>
        <v>0.25</v>
      </c>
    </row>
    <row r="74" spans="1:23" x14ac:dyDescent="0.15">
      <c r="A74" s="4">
        <v>72</v>
      </c>
      <c r="B74" s="4" t="s">
        <v>85</v>
      </c>
      <c r="C74" s="4">
        <v>2</v>
      </c>
      <c r="D74" s="4">
        <v>4</v>
      </c>
      <c r="E74" s="4">
        <v>4</v>
      </c>
      <c r="F74" s="4"/>
      <c r="G74" s="4">
        <v>1</v>
      </c>
      <c r="H74" s="4"/>
      <c r="I74" s="4">
        <v>1</v>
      </c>
      <c r="J74" s="4"/>
      <c r="K74" s="4"/>
      <c r="L74" s="4"/>
      <c r="M74" s="4">
        <v>1</v>
      </c>
      <c r="N74" s="4">
        <v>1</v>
      </c>
      <c r="O74" s="4"/>
      <c r="P74" s="4"/>
      <c r="Q74" s="4"/>
      <c r="R74" s="4"/>
      <c r="S74" s="4"/>
      <c r="T74" s="4"/>
      <c r="U74" s="11">
        <f t="shared" si="6"/>
        <v>0.25</v>
      </c>
      <c r="V74" s="11">
        <f t="shared" si="7"/>
        <v>0.25</v>
      </c>
      <c r="W74" s="11">
        <f t="shared" si="8"/>
        <v>0.25</v>
      </c>
    </row>
    <row r="75" spans="1:23" x14ac:dyDescent="0.15">
      <c r="A75" s="4">
        <v>73</v>
      </c>
      <c r="B75" s="4" t="s">
        <v>103</v>
      </c>
      <c r="C75" s="4">
        <v>3</v>
      </c>
      <c r="D75" s="4">
        <v>8</v>
      </c>
      <c r="E75" s="4">
        <v>7</v>
      </c>
      <c r="F75" s="4"/>
      <c r="G75" s="4">
        <v>1</v>
      </c>
      <c r="H75" s="4">
        <v>1</v>
      </c>
      <c r="I75" s="4">
        <v>1</v>
      </c>
      <c r="J75" s="4"/>
      <c r="K75" s="4"/>
      <c r="L75" s="4"/>
      <c r="M75" s="4">
        <v>1</v>
      </c>
      <c r="N75" s="4"/>
      <c r="O75" s="4"/>
      <c r="P75" s="4">
        <v>1</v>
      </c>
      <c r="Q75" s="4"/>
      <c r="R75" s="4">
        <v>1</v>
      </c>
      <c r="S75" s="4"/>
      <c r="T75" s="4"/>
      <c r="U75" s="11">
        <f t="shared" si="6"/>
        <v>0.14285714285714285</v>
      </c>
      <c r="V75" s="11">
        <f t="shared" si="7"/>
        <v>0.14285714285714285</v>
      </c>
      <c r="W75" s="11">
        <f t="shared" si="8"/>
        <v>0.25</v>
      </c>
    </row>
    <row r="76" spans="1:23" x14ac:dyDescent="0.15">
      <c r="A76" s="4">
        <v>74</v>
      </c>
      <c r="B76" s="4" t="s">
        <v>112</v>
      </c>
      <c r="C76" s="4">
        <v>3</v>
      </c>
      <c r="D76" s="4">
        <v>4</v>
      </c>
      <c r="E76" s="4">
        <v>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1</v>
      </c>
      <c r="Q76" s="4"/>
      <c r="R76" s="4">
        <v>2</v>
      </c>
      <c r="S76" s="4"/>
      <c r="T76" s="4"/>
      <c r="U76" s="11">
        <f t="shared" si="6"/>
        <v>0</v>
      </c>
      <c r="V76" s="11">
        <f t="shared" si="7"/>
        <v>0</v>
      </c>
      <c r="W76" s="11">
        <f t="shared" si="8"/>
        <v>0.25</v>
      </c>
    </row>
    <row r="77" spans="1:23" x14ac:dyDescent="0.15">
      <c r="A77" s="4">
        <v>75</v>
      </c>
      <c r="B77" s="4" t="s">
        <v>116</v>
      </c>
      <c r="C77" s="4">
        <v>3</v>
      </c>
      <c r="D77" s="4">
        <v>8</v>
      </c>
      <c r="E77" s="4">
        <v>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2</v>
      </c>
      <c r="Q77" s="4"/>
      <c r="R77" s="4">
        <v>6</v>
      </c>
      <c r="S77" s="4"/>
      <c r="T77" s="4"/>
      <c r="U77" s="11">
        <f t="shared" si="6"/>
        <v>0</v>
      </c>
      <c r="V77" s="11">
        <f t="shared" si="7"/>
        <v>0</v>
      </c>
      <c r="W77" s="11">
        <f t="shared" si="8"/>
        <v>0.25</v>
      </c>
    </row>
    <row r="78" spans="1:23" x14ac:dyDescent="0.15">
      <c r="A78" s="4">
        <v>76</v>
      </c>
      <c r="B78" s="21" t="s">
        <v>121</v>
      </c>
      <c r="C78" s="21">
        <v>3</v>
      </c>
      <c r="D78" s="21">
        <v>4</v>
      </c>
      <c r="E78" s="21">
        <v>3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1</v>
      </c>
      <c r="Q78" s="21"/>
      <c r="R78" s="21">
        <v>1</v>
      </c>
      <c r="S78" s="21"/>
      <c r="T78" s="21"/>
      <c r="U78" s="23">
        <f t="shared" si="6"/>
        <v>0</v>
      </c>
      <c r="V78" s="23">
        <f t="shared" si="7"/>
        <v>0</v>
      </c>
      <c r="W78" s="23">
        <f t="shared" si="8"/>
        <v>0.25</v>
      </c>
    </row>
    <row r="79" spans="1:23" x14ac:dyDescent="0.15">
      <c r="A79" s="4">
        <v>77</v>
      </c>
      <c r="B79" s="4" t="s">
        <v>120</v>
      </c>
      <c r="C79" s="4">
        <v>2</v>
      </c>
      <c r="D79" s="4">
        <v>4</v>
      </c>
      <c r="E79" s="4">
        <v>3</v>
      </c>
      <c r="F79" s="4"/>
      <c r="G79" s="4"/>
      <c r="H79" s="4">
        <v>1</v>
      </c>
      <c r="I79" s="4"/>
      <c r="J79" s="4"/>
      <c r="K79" s="4"/>
      <c r="L79" s="4"/>
      <c r="M79" s="4"/>
      <c r="N79" s="4"/>
      <c r="O79" s="4"/>
      <c r="P79" s="4">
        <v>1</v>
      </c>
      <c r="Q79" s="4"/>
      <c r="R79" s="4">
        <v>1</v>
      </c>
      <c r="S79" s="4"/>
      <c r="T79" s="4"/>
      <c r="U79" s="11">
        <f t="shared" si="6"/>
        <v>0</v>
      </c>
      <c r="V79" s="11">
        <f t="shared" si="7"/>
        <v>0</v>
      </c>
      <c r="W79" s="11">
        <f t="shared" si="8"/>
        <v>0.25</v>
      </c>
    </row>
    <row r="80" spans="1:23" x14ac:dyDescent="0.15">
      <c r="A80" s="4">
        <v>78</v>
      </c>
      <c r="B80" s="21" t="s">
        <v>22</v>
      </c>
      <c r="C80" s="21">
        <v>8</v>
      </c>
      <c r="D80" s="21">
        <v>25</v>
      </c>
      <c r="E80" s="21">
        <v>23</v>
      </c>
      <c r="F80" s="21">
        <v>4</v>
      </c>
      <c r="G80" s="21">
        <v>5</v>
      </c>
      <c r="H80" s="21">
        <v>1</v>
      </c>
      <c r="I80" s="21">
        <v>3</v>
      </c>
      <c r="J80" s="21">
        <v>2</v>
      </c>
      <c r="K80" s="21"/>
      <c r="L80" s="21"/>
      <c r="M80" s="21">
        <v>7</v>
      </c>
      <c r="N80" s="21">
        <v>4</v>
      </c>
      <c r="O80" s="21">
        <v>1</v>
      </c>
      <c r="P80" s="21">
        <v>1</v>
      </c>
      <c r="Q80" s="21"/>
      <c r="R80" s="21">
        <v>2</v>
      </c>
      <c r="S80" s="21"/>
      <c r="T80" s="21"/>
      <c r="U80" s="23">
        <f t="shared" si="6"/>
        <v>0.21739130434782608</v>
      </c>
      <c r="V80" s="23">
        <f t="shared" si="7"/>
        <v>0.30434782608695654</v>
      </c>
      <c r="W80" s="23">
        <f t="shared" si="8"/>
        <v>0.24</v>
      </c>
    </row>
    <row r="81" spans="1:23" x14ac:dyDescent="0.15">
      <c r="A81" s="4">
        <v>79</v>
      </c>
      <c r="B81" s="4" t="s">
        <v>113</v>
      </c>
      <c r="C81" s="4">
        <v>6</v>
      </c>
      <c r="D81" s="4">
        <v>13</v>
      </c>
      <c r="E81" s="4">
        <v>10</v>
      </c>
      <c r="F81" s="4">
        <v>1</v>
      </c>
      <c r="G81" s="4"/>
      <c r="H81" s="4"/>
      <c r="I81" s="4"/>
      <c r="J81" s="4"/>
      <c r="K81" s="4"/>
      <c r="L81" s="4"/>
      <c r="M81" s="4"/>
      <c r="N81" s="4">
        <v>3</v>
      </c>
      <c r="O81" s="4"/>
      <c r="P81" s="4">
        <v>2</v>
      </c>
      <c r="Q81" s="4">
        <v>1</v>
      </c>
      <c r="R81" s="4">
        <v>8</v>
      </c>
      <c r="S81" s="4"/>
      <c r="T81" s="4"/>
      <c r="U81" s="11">
        <f t="shared" si="6"/>
        <v>0</v>
      </c>
      <c r="V81" s="11">
        <f t="shared" si="7"/>
        <v>0</v>
      </c>
      <c r="W81" s="11">
        <f t="shared" si="8"/>
        <v>0.23076923076923078</v>
      </c>
    </row>
    <row r="82" spans="1:23" x14ac:dyDescent="0.15">
      <c r="A82" s="4">
        <v>80</v>
      </c>
      <c r="B82" s="4" t="s">
        <v>35</v>
      </c>
      <c r="C82" s="4">
        <v>8</v>
      </c>
      <c r="D82" s="4">
        <v>22</v>
      </c>
      <c r="E82" s="4">
        <v>19</v>
      </c>
      <c r="F82" s="4">
        <v>2</v>
      </c>
      <c r="G82" s="4">
        <v>2</v>
      </c>
      <c r="H82" s="4"/>
      <c r="I82" s="4">
        <v>2</v>
      </c>
      <c r="J82" s="4"/>
      <c r="K82" s="4"/>
      <c r="L82" s="4"/>
      <c r="M82" s="4">
        <v>2</v>
      </c>
      <c r="N82" s="4">
        <v>2</v>
      </c>
      <c r="O82" s="4"/>
      <c r="P82" s="4">
        <v>3</v>
      </c>
      <c r="Q82" s="4"/>
      <c r="R82" s="4">
        <v>6</v>
      </c>
      <c r="S82" s="4"/>
      <c r="T82" s="4"/>
      <c r="U82" s="11">
        <f t="shared" si="6"/>
        <v>0.10526315789473684</v>
      </c>
      <c r="V82" s="11">
        <f t="shared" si="7"/>
        <v>0.10526315789473684</v>
      </c>
      <c r="W82" s="11">
        <f t="shared" si="8"/>
        <v>0.22727272727272727</v>
      </c>
    </row>
    <row r="83" spans="1:23" x14ac:dyDescent="0.15">
      <c r="A83" s="4">
        <v>81</v>
      </c>
      <c r="B83" s="4" t="s">
        <v>91</v>
      </c>
      <c r="C83" s="4">
        <v>3</v>
      </c>
      <c r="D83" s="4">
        <v>9</v>
      </c>
      <c r="E83" s="4">
        <v>9</v>
      </c>
      <c r="F83" s="4">
        <v>3</v>
      </c>
      <c r="G83" s="4">
        <v>2</v>
      </c>
      <c r="H83" s="4"/>
      <c r="I83" s="4">
        <v>2</v>
      </c>
      <c r="J83" s="4"/>
      <c r="K83" s="4"/>
      <c r="L83" s="4"/>
      <c r="M83" s="4">
        <v>2</v>
      </c>
      <c r="N83" s="4">
        <v>1</v>
      </c>
      <c r="O83" s="4"/>
      <c r="P83" s="4"/>
      <c r="Q83" s="4"/>
      <c r="R83" s="4">
        <v>1</v>
      </c>
      <c r="S83" s="4"/>
      <c r="T83" s="4"/>
      <c r="U83" s="11">
        <f t="shared" si="6"/>
        <v>0.22222222222222221</v>
      </c>
      <c r="V83" s="11">
        <f t="shared" si="7"/>
        <v>0.22222222222222221</v>
      </c>
      <c r="W83" s="11">
        <f t="shared" si="8"/>
        <v>0.22222222222222221</v>
      </c>
    </row>
    <row r="84" spans="1:23" x14ac:dyDescent="0.15">
      <c r="A84" s="4">
        <v>82</v>
      </c>
      <c r="B84" s="4" t="s">
        <v>23</v>
      </c>
      <c r="C84" s="4">
        <v>2</v>
      </c>
      <c r="D84" s="4">
        <v>5</v>
      </c>
      <c r="E84" s="4">
        <v>5</v>
      </c>
      <c r="F84" s="4"/>
      <c r="G84" s="4">
        <v>1</v>
      </c>
      <c r="H84" s="4"/>
      <c r="I84" s="4">
        <v>1</v>
      </c>
      <c r="J84" s="4"/>
      <c r="K84" s="4"/>
      <c r="L84" s="4"/>
      <c r="M84" s="4">
        <v>1</v>
      </c>
      <c r="N84" s="4">
        <v>1</v>
      </c>
      <c r="O84" s="4"/>
      <c r="P84" s="4"/>
      <c r="Q84" s="4"/>
      <c r="R84" s="4"/>
      <c r="S84" s="4"/>
      <c r="T84" s="4"/>
      <c r="U84" s="11">
        <f t="shared" si="6"/>
        <v>0.2</v>
      </c>
      <c r="V84" s="11">
        <f t="shared" si="7"/>
        <v>0.2</v>
      </c>
      <c r="W84" s="11">
        <f t="shared" si="8"/>
        <v>0.2</v>
      </c>
    </row>
    <row r="85" spans="1:23" x14ac:dyDescent="0.15">
      <c r="A85" s="4">
        <v>83</v>
      </c>
      <c r="B85" s="4" t="s">
        <v>33</v>
      </c>
      <c r="C85" s="4">
        <v>7</v>
      </c>
      <c r="D85" s="4">
        <v>26</v>
      </c>
      <c r="E85" s="4">
        <v>18</v>
      </c>
      <c r="F85" s="4">
        <v>6</v>
      </c>
      <c r="G85" s="4">
        <v>2</v>
      </c>
      <c r="H85" s="4">
        <v>1</v>
      </c>
      <c r="I85" s="4">
        <v>4</v>
      </c>
      <c r="J85" s="4">
        <v>2</v>
      </c>
      <c r="K85" s="4"/>
      <c r="L85" s="4"/>
      <c r="M85" s="4">
        <v>8</v>
      </c>
      <c r="N85" s="4">
        <v>1</v>
      </c>
      <c r="O85" s="4">
        <v>1</v>
      </c>
      <c r="P85" s="4">
        <v>2</v>
      </c>
      <c r="Q85" s="4">
        <v>1</v>
      </c>
      <c r="R85" s="4">
        <v>5</v>
      </c>
      <c r="S85" s="4"/>
      <c r="T85" s="4">
        <v>1</v>
      </c>
      <c r="U85" s="11">
        <f t="shared" si="6"/>
        <v>0.1111111111111111</v>
      </c>
      <c r="V85" s="11">
        <f t="shared" si="7"/>
        <v>0.44444444444444442</v>
      </c>
      <c r="W85" s="11">
        <f t="shared" si="8"/>
        <v>0.19230769230769232</v>
      </c>
    </row>
    <row r="86" spans="1:23" x14ac:dyDescent="0.15">
      <c r="A86" s="4">
        <v>84</v>
      </c>
      <c r="B86" s="21" t="s">
        <v>108</v>
      </c>
      <c r="C86" s="21">
        <v>9</v>
      </c>
      <c r="D86" s="21">
        <v>32</v>
      </c>
      <c r="E86" s="21">
        <v>29</v>
      </c>
      <c r="F86" s="21">
        <v>9</v>
      </c>
      <c r="G86" s="21">
        <v>3</v>
      </c>
      <c r="H86" s="21">
        <v>3</v>
      </c>
      <c r="I86" s="21">
        <v>2</v>
      </c>
      <c r="J86" s="21">
        <v>1</v>
      </c>
      <c r="K86" s="21"/>
      <c r="L86" s="21"/>
      <c r="M86" s="21">
        <v>4</v>
      </c>
      <c r="N86" s="21">
        <v>9</v>
      </c>
      <c r="O86" s="21">
        <v>2</v>
      </c>
      <c r="P86" s="21">
        <v>1</v>
      </c>
      <c r="Q86" s="21">
        <v>2</v>
      </c>
      <c r="R86" s="21">
        <v>7</v>
      </c>
      <c r="S86" s="21"/>
      <c r="T86" s="21"/>
      <c r="U86" s="23">
        <f t="shared" si="6"/>
        <v>0.10344827586206896</v>
      </c>
      <c r="V86" s="23">
        <f t="shared" si="7"/>
        <v>0.13793103448275862</v>
      </c>
      <c r="W86" s="23">
        <f t="shared" si="8"/>
        <v>0.1875</v>
      </c>
    </row>
    <row r="87" spans="1:23" x14ac:dyDescent="0.15">
      <c r="A87" s="4">
        <v>85</v>
      </c>
      <c r="B87" s="4" t="s">
        <v>100</v>
      </c>
      <c r="C87" s="4">
        <v>6</v>
      </c>
      <c r="D87" s="4">
        <v>11</v>
      </c>
      <c r="E87" s="4">
        <v>11</v>
      </c>
      <c r="F87" s="4">
        <v>1</v>
      </c>
      <c r="G87" s="4">
        <v>2</v>
      </c>
      <c r="H87" s="4"/>
      <c r="I87" s="4">
        <v>2</v>
      </c>
      <c r="J87" s="4"/>
      <c r="K87" s="4"/>
      <c r="L87" s="4"/>
      <c r="M87" s="4">
        <v>2</v>
      </c>
      <c r="N87" s="4">
        <v>2</v>
      </c>
      <c r="O87" s="4">
        <v>1</v>
      </c>
      <c r="P87" s="4"/>
      <c r="Q87" s="4"/>
      <c r="R87" s="4">
        <v>4</v>
      </c>
      <c r="S87" s="4"/>
      <c r="T87" s="4"/>
      <c r="U87" s="11">
        <f t="shared" si="6"/>
        <v>0.18181818181818182</v>
      </c>
      <c r="V87" s="11">
        <f t="shared" si="7"/>
        <v>0.18181818181818182</v>
      </c>
      <c r="W87" s="11">
        <f t="shared" si="8"/>
        <v>0.18181818181818182</v>
      </c>
    </row>
    <row r="88" spans="1:23" x14ac:dyDescent="0.15">
      <c r="A88" s="4">
        <v>86</v>
      </c>
      <c r="B88" s="4" t="s">
        <v>101</v>
      </c>
      <c r="C88" s="4">
        <v>2</v>
      </c>
      <c r="D88" s="4">
        <v>6</v>
      </c>
      <c r="E88" s="4">
        <v>6</v>
      </c>
      <c r="F88" s="4"/>
      <c r="G88" s="4">
        <v>1</v>
      </c>
      <c r="H88" s="4">
        <v>1</v>
      </c>
      <c r="I88" s="4">
        <v>1</v>
      </c>
      <c r="J88" s="4"/>
      <c r="K88" s="4"/>
      <c r="L88" s="4"/>
      <c r="M88" s="4">
        <v>1</v>
      </c>
      <c r="N88" s="4"/>
      <c r="O88" s="4"/>
      <c r="P88" s="4"/>
      <c r="Q88" s="4"/>
      <c r="R88" s="4">
        <v>2</v>
      </c>
      <c r="S88" s="4"/>
      <c r="T88" s="4"/>
      <c r="U88" s="11">
        <f t="shared" si="6"/>
        <v>0.16666666666666666</v>
      </c>
      <c r="V88" s="11">
        <f t="shared" si="7"/>
        <v>0.16666666666666666</v>
      </c>
      <c r="W88" s="11">
        <f t="shared" si="8"/>
        <v>0.16666666666666666</v>
      </c>
    </row>
    <row r="89" spans="1:23" x14ac:dyDescent="0.15">
      <c r="A89" s="4">
        <v>87</v>
      </c>
      <c r="B89" s="21" t="s">
        <v>114</v>
      </c>
      <c r="C89" s="21">
        <v>4</v>
      </c>
      <c r="D89" s="21">
        <v>7</v>
      </c>
      <c r="E89" s="21">
        <v>7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>
        <v>1</v>
      </c>
      <c r="Q89" s="21"/>
      <c r="R89" s="21">
        <v>6</v>
      </c>
      <c r="S89" s="21"/>
      <c r="T89" s="21"/>
      <c r="U89" s="23">
        <f t="shared" si="6"/>
        <v>0</v>
      </c>
      <c r="V89" s="23">
        <f t="shared" si="7"/>
        <v>0</v>
      </c>
      <c r="W89" s="23">
        <f t="shared" si="8"/>
        <v>0.14285714285714285</v>
      </c>
    </row>
    <row r="90" spans="1:23" x14ac:dyDescent="0.15">
      <c r="A90" s="4">
        <v>88</v>
      </c>
      <c r="B90" s="4" t="s">
        <v>32</v>
      </c>
      <c r="C90" s="4">
        <v>3</v>
      </c>
      <c r="D90" s="4">
        <v>8</v>
      </c>
      <c r="E90" s="4">
        <v>8</v>
      </c>
      <c r="F90" s="4"/>
      <c r="G90" s="4">
        <v>1</v>
      </c>
      <c r="H90" s="4"/>
      <c r="I90" s="4">
        <v>1</v>
      </c>
      <c r="J90" s="4"/>
      <c r="K90" s="4"/>
      <c r="L90" s="4"/>
      <c r="M90" s="4">
        <v>1</v>
      </c>
      <c r="N90" s="4"/>
      <c r="O90" s="4"/>
      <c r="P90" s="4"/>
      <c r="Q90" s="4"/>
      <c r="R90" s="4">
        <v>2</v>
      </c>
      <c r="S90" s="4"/>
      <c r="T90" s="4"/>
      <c r="U90" s="11">
        <f t="shared" si="6"/>
        <v>0.125</v>
      </c>
      <c r="V90" s="11">
        <f t="shared" si="7"/>
        <v>0.125</v>
      </c>
      <c r="W90" s="11">
        <f t="shared" si="8"/>
        <v>0.125</v>
      </c>
    </row>
    <row r="91" spans="1:23" x14ac:dyDescent="0.15">
      <c r="A91" s="4">
        <v>89</v>
      </c>
      <c r="B91" s="21" t="s">
        <v>110</v>
      </c>
      <c r="C91" s="21">
        <v>4</v>
      </c>
      <c r="D91" s="21">
        <v>9</v>
      </c>
      <c r="E91" s="21">
        <v>8</v>
      </c>
      <c r="F91" s="21">
        <v>2</v>
      </c>
      <c r="G91" s="21"/>
      <c r="H91" s="21"/>
      <c r="I91" s="21"/>
      <c r="J91" s="21"/>
      <c r="K91" s="21"/>
      <c r="L91" s="21"/>
      <c r="M91" s="21"/>
      <c r="N91" s="21"/>
      <c r="O91" s="21"/>
      <c r="P91" s="21">
        <v>1</v>
      </c>
      <c r="Q91" s="21"/>
      <c r="R91" s="21">
        <v>6</v>
      </c>
      <c r="S91" s="21"/>
      <c r="T91" s="21"/>
      <c r="U91" s="23">
        <f t="shared" si="6"/>
        <v>0</v>
      </c>
      <c r="V91" s="23">
        <f t="shared" si="7"/>
        <v>0</v>
      </c>
      <c r="W91" s="23">
        <f t="shared" si="8"/>
        <v>0.1111111111111111</v>
      </c>
    </row>
    <row r="92" spans="1:23" x14ac:dyDescent="0.15">
      <c r="A92" s="4">
        <v>90</v>
      </c>
      <c r="B92" s="21" t="s">
        <v>118</v>
      </c>
      <c r="C92" s="21">
        <v>4</v>
      </c>
      <c r="D92" s="21">
        <v>6</v>
      </c>
      <c r="E92" s="21">
        <v>6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>
        <v>2</v>
      </c>
      <c r="S92" s="21"/>
      <c r="T92" s="21"/>
      <c r="U92" s="23">
        <f t="shared" si="6"/>
        <v>0</v>
      </c>
      <c r="V92" s="23">
        <f t="shared" si="7"/>
        <v>0</v>
      </c>
      <c r="W92" s="23">
        <f t="shared" si="8"/>
        <v>0</v>
      </c>
    </row>
    <row r="93" spans="1:23" x14ac:dyDescent="0.15">
      <c r="A93" s="4">
        <v>91</v>
      </c>
      <c r="B93" s="4" t="s">
        <v>117</v>
      </c>
      <c r="C93" s="4">
        <v>2</v>
      </c>
      <c r="D93" s="4">
        <v>6</v>
      </c>
      <c r="E93" s="4">
        <v>6</v>
      </c>
      <c r="F93" s="4">
        <v>1</v>
      </c>
      <c r="G93" s="4"/>
      <c r="H93" s="4"/>
      <c r="I93" s="4"/>
      <c r="J93" s="4"/>
      <c r="K93" s="4"/>
      <c r="L93" s="4"/>
      <c r="M93" s="4"/>
      <c r="N93" s="4">
        <v>1</v>
      </c>
      <c r="O93" s="4"/>
      <c r="P93" s="4"/>
      <c r="Q93" s="4"/>
      <c r="R93" s="4">
        <v>2</v>
      </c>
      <c r="S93" s="4"/>
      <c r="T93" s="4"/>
      <c r="U93" s="11">
        <f t="shared" si="6"/>
        <v>0</v>
      </c>
      <c r="V93" s="11">
        <f t="shared" si="7"/>
        <v>0</v>
      </c>
      <c r="W93" s="11">
        <f t="shared" si="8"/>
        <v>0</v>
      </c>
    </row>
    <row r="94" spans="1:23" x14ac:dyDescent="0.15">
      <c r="A94" s="4">
        <v>92</v>
      </c>
      <c r="B94" s="21" t="s">
        <v>119</v>
      </c>
      <c r="C94" s="21">
        <v>2</v>
      </c>
      <c r="D94" s="21">
        <v>3</v>
      </c>
      <c r="E94" s="21">
        <v>3</v>
      </c>
      <c r="F94" s="21"/>
      <c r="G94" s="21"/>
      <c r="H94" s="21"/>
      <c r="I94" s="21"/>
      <c r="J94" s="21"/>
      <c r="K94" s="21"/>
      <c r="L94" s="21"/>
      <c r="M94" s="21"/>
      <c r="N94" s="21">
        <v>1</v>
      </c>
      <c r="O94" s="21"/>
      <c r="P94" s="21"/>
      <c r="Q94" s="21"/>
      <c r="R94" s="21">
        <v>1</v>
      </c>
      <c r="S94" s="21"/>
      <c r="T94" s="21"/>
      <c r="U94" s="23">
        <f t="shared" si="6"/>
        <v>0</v>
      </c>
      <c r="V94" s="23">
        <f t="shared" si="7"/>
        <v>0</v>
      </c>
      <c r="W94" s="23">
        <f t="shared" si="8"/>
        <v>0</v>
      </c>
    </row>
    <row r="95" spans="1:23" x14ac:dyDescent="0.15">
      <c r="A95" s="4">
        <v>93</v>
      </c>
      <c r="B95" s="4" t="s">
        <v>122</v>
      </c>
      <c r="C95" s="4">
        <v>2</v>
      </c>
      <c r="D95" s="4">
        <v>2</v>
      </c>
      <c r="E95" s="4">
        <v>2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>
        <v>2</v>
      </c>
      <c r="S95" s="4"/>
      <c r="T95" s="4"/>
      <c r="U95" s="11">
        <f t="shared" si="6"/>
        <v>0</v>
      </c>
      <c r="V95" s="11">
        <f t="shared" si="7"/>
        <v>0</v>
      </c>
      <c r="W95" s="11">
        <f t="shared" si="8"/>
        <v>0</v>
      </c>
    </row>
    <row r="96" spans="1:23" x14ac:dyDescent="0.15">
      <c r="A96" s="4">
        <v>94</v>
      </c>
      <c r="B96" s="21" t="s">
        <v>111</v>
      </c>
      <c r="C96" s="21">
        <v>1</v>
      </c>
      <c r="D96" s="21">
        <v>1</v>
      </c>
      <c r="E96" s="21">
        <v>1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3">
        <f t="shared" si="6"/>
        <v>0</v>
      </c>
      <c r="V96" s="23">
        <f t="shared" si="7"/>
        <v>0</v>
      </c>
      <c r="W96" s="23">
        <f t="shared" si="8"/>
        <v>0</v>
      </c>
    </row>
    <row r="97" spans="1:23" x14ac:dyDescent="0.15">
      <c r="A97" s="4">
        <v>95</v>
      </c>
      <c r="B97" s="4" t="s">
        <v>115</v>
      </c>
      <c r="C97" s="4">
        <v>1</v>
      </c>
      <c r="D97" s="4">
        <v>2</v>
      </c>
      <c r="E97" s="4">
        <v>2</v>
      </c>
      <c r="F97" s="4">
        <v>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/>
      <c r="T97" s="4"/>
      <c r="U97" s="11">
        <f t="shared" si="6"/>
        <v>0</v>
      </c>
      <c r="V97" s="11">
        <f t="shared" si="7"/>
        <v>0</v>
      </c>
      <c r="W97" s="11">
        <f t="shared" si="8"/>
        <v>0</v>
      </c>
    </row>
    <row r="98" spans="1:23" x14ac:dyDescent="0.15">
      <c r="A98" s="4">
        <v>96</v>
      </c>
      <c r="B98" s="21" t="s">
        <v>123</v>
      </c>
      <c r="C98" s="21">
        <v>1</v>
      </c>
      <c r="D98" s="21">
        <v>2</v>
      </c>
      <c r="E98" s="21">
        <v>2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>
        <v>2</v>
      </c>
      <c r="S98" s="21"/>
      <c r="T98" s="21"/>
      <c r="U98" s="23">
        <f t="shared" si="6"/>
        <v>0</v>
      </c>
      <c r="V98" s="23">
        <f t="shared" si="7"/>
        <v>0</v>
      </c>
      <c r="W98" s="23">
        <f t="shared" si="8"/>
        <v>0</v>
      </c>
    </row>
  </sheetData>
  <pageMargins left="0.19685039370078741" right="0.19685039370078741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8"/>
  <sheetViews>
    <sheetView workbookViewId="0">
      <selection activeCell="U1" sqref="U1"/>
    </sheetView>
  </sheetViews>
  <sheetFormatPr defaultRowHeight="12.75" x14ac:dyDescent="0.15"/>
  <cols>
    <col min="1" max="1" width="3.1015625" customWidth="1"/>
    <col min="2" max="2" width="19.28125" customWidth="1"/>
    <col min="3" max="3" width="2.96484375" customWidth="1"/>
    <col min="4" max="4" width="3.234375" customWidth="1"/>
    <col min="5" max="5" width="3.37109375" customWidth="1"/>
    <col min="6" max="7" width="2.96484375" customWidth="1"/>
    <col min="8" max="8" width="4.04296875" customWidth="1"/>
    <col min="9" max="11" width="3.234375" customWidth="1"/>
    <col min="12" max="12" width="3.37109375" customWidth="1"/>
    <col min="13" max="13" width="3.234375" customWidth="1"/>
    <col min="14" max="14" width="3.37109375" customWidth="1"/>
    <col min="15" max="15" width="3.50390625" customWidth="1"/>
    <col min="16" max="17" width="3.37109375" customWidth="1"/>
    <col min="18" max="18" width="2.96484375" customWidth="1"/>
    <col min="19" max="19" width="3.37109375" customWidth="1"/>
    <col min="20" max="20" width="3.234375" customWidth="1"/>
    <col min="21" max="23" width="5.52734375" customWidth="1"/>
    <col min="24" max="256" width="11.4609375" customWidth="1"/>
  </cols>
  <sheetData>
    <row r="1" spans="1:23" s="8" customFormat="1" ht="30" x14ac:dyDescent="0.35">
      <c r="B1" s="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</row>
    <row r="2" spans="1:23" ht="13.5" thickBot="1" x14ac:dyDescent="0.2">
      <c r="A2" s="4"/>
      <c r="B2" s="9" t="s">
        <v>1</v>
      </c>
      <c r="C2" s="9" t="s">
        <v>46</v>
      </c>
      <c r="D2" s="9" t="s">
        <v>47</v>
      </c>
      <c r="E2" s="9" t="s">
        <v>48</v>
      </c>
      <c r="F2" s="9" t="s">
        <v>49</v>
      </c>
      <c r="G2" s="9" t="s">
        <v>50</v>
      </c>
      <c r="H2" s="9" t="s">
        <v>51</v>
      </c>
      <c r="I2" s="9" t="s">
        <v>52</v>
      </c>
      <c r="J2" s="9" t="s">
        <v>53</v>
      </c>
      <c r="K2" s="9" t="s">
        <v>54</v>
      </c>
      <c r="L2" s="9" t="s">
        <v>55</v>
      </c>
      <c r="M2" s="9" t="s">
        <v>56</v>
      </c>
      <c r="N2" s="9" t="s">
        <v>57</v>
      </c>
      <c r="O2" s="9" t="s">
        <v>58</v>
      </c>
      <c r="P2" s="9" t="s">
        <v>59</v>
      </c>
      <c r="Q2" s="9" t="s">
        <v>60</v>
      </c>
      <c r="R2" s="9" t="s">
        <v>61</v>
      </c>
      <c r="S2" s="9" t="s">
        <v>62</v>
      </c>
      <c r="T2" s="9" t="s">
        <v>63</v>
      </c>
      <c r="U2" s="39" t="s">
        <v>64</v>
      </c>
      <c r="V2" s="10" t="s">
        <v>65</v>
      </c>
      <c r="W2" s="10" t="s">
        <v>66</v>
      </c>
    </row>
    <row r="3" spans="1:23" x14ac:dyDescent="0.15">
      <c r="A3" s="4">
        <v>1</v>
      </c>
      <c r="B3" s="4" t="s">
        <v>9</v>
      </c>
      <c r="C3" s="4">
        <v>13</v>
      </c>
      <c r="D3" s="4">
        <v>58</v>
      </c>
      <c r="E3" s="4">
        <v>55</v>
      </c>
      <c r="F3" s="4">
        <v>22</v>
      </c>
      <c r="G3" s="4">
        <v>32</v>
      </c>
      <c r="H3" s="4">
        <v>22</v>
      </c>
      <c r="I3" s="4">
        <v>26</v>
      </c>
      <c r="J3" s="4">
        <v>6</v>
      </c>
      <c r="K3" s="4"/>
      <c r="L3" s="4"/>
      <c r="M3" s="4">
        <v>38</v>
      </c>
      <c r="N3" s="4">
        <v>18</v>
      </c>
      <c r="O3" s="4">
        <v>3</v>
      </c>
      <c r="P3" s="4">
        <v>7</v>
      </c>
      <c r="Q3" s="4"/>
      <c r="R3" s="4">
        <v>2</v>
      </c>
      <c r="S3" s="4"/>
      <c r="T3" s="4">
        <v>1</v>
      </c>
      <c r="U3" s="11">
        <f t="shared" ref="U3:U34" si="0">IF(E3=0,0,G3/E3)</f>
        <v>0.58181818181818179</v>
      </c>
      <c r="V3" s="11">
        <f t="shared" ref="V3:V34" si="1">IF(E3=0,0,M3/E3)</f>
        <v>0.69090909090909092</v>
      </c>
      <c r="W3" s="11">
        <f t="shared" ref="W3:W34" si="2">IF(D3=0,0,(G3+Q3+P3)/D3)</f>
        <v>0.67241379310344829</v>
      </c>
    </row>
    <row r="4" spans="1:23" x14ac:dyDescent="0.15">
      <c r="A4" s="4">
        <v>2</v>
      </c>
      <c r="B4" s="4" t="s">
        <v>10</v>
      </c>
      <c r="C4" s="4">
        <v>14</v>
      </c>
      <c r="D4" s="4">
        <v>57</v>
      </c>
      <c r="E4" s="4">
        <v>48</v>
      </c>
      <c r="F4" s="4">
        <v>26</v>
      </c>
      <c r="G4" s="4">
        <v>26</v>
      </c>
      <c r="H4" s="4">
        <v>23</v>
      </c>
      <c r="I4" s="4">
        <v>21</v>
      </c>
      <c r="J4" s="4">
        <v>4</v>
      </c>
      <c r="K4" s="4">
        <v>1</v>
      </c>
      <c r="L4" s="4"/>
      <c r="M4" s="4">
        <v>32</v>
      </c>
      <c r="N4" s="4">
        <v>16</v>
      </c>
      <c r="O4" s="4"/>
      <c r="P4" s="4">
        <v>7</v>
      </c>
      <c r="Q4" s="4"/>
      <c r="R4" s="4">
        <v>2</v>
      </c>
      <c r="S4" s="4"/>
      <c r="T4" s="4"/>
      <c r="U4" s="11">
        <f t="shared" si="0"/>
        <v>0.54166666666666663</v>
      </c>
      <c r="V4" s="11">
        <f t="shared" si="1"/>
        <v>0.66666666666666663</v>
      </c>
      <c r="W4" s="11">
        <f t="shared" si="2"/>
        <v>0.57894736842105265</v>
      </c>
    </row>
    <row r="5" spans="1:23" x14ac:dyDescent="0.15">
      <c r="A5" s="4">
        <v>3</v>
      </c>
      <c r="B5" s="4" t="s">
        <v>68</v>
      </c>
      <c r="C5" s="4">
        <v>14</v>
      </c>
      <c r="D5" s="4">
        <v>56</v>
      </c>
      <c r="E5" s="4">
        <v>42</v>
      </c>
      <c r="F5" s="4">
        <v>27</v>
      </c>
      <c r="G5" s="4">
        <v>21</v>
      </c>
      <c r="H5" s="4">
        <v>14</v>
      </c>
      <c r="I5" s="4">
        <v>17</v>
      </c>
      <c r="J5" s="4">
        <v>3</v>
      </c>
      <c r="K5" s="4">
        <v>1</v>
      </c>
      <c r="L5" s="4"/>
      <c r="M5" s="4">
        <v>26</v>
      </c>
      <c r="N5" s="4">
        <v>16</v>
      </c>
      <c r="O5" s="4"/>
      <c r="P5" s="4">
        <v>11</v>
      </c>
      <c r="Q5" s="4">
        <v>1</v>
      </c>
      <c r="R5" s="4">
        <v>4</v>
      </c>
      <c r="S5" s="4"/>
      <c r="T5" s="4"/>
      <c r="U5" s="11">
        <f t="shared" si="0"/>
        <v>0.5</v>
      </c>
      <c r="V5" s="11">
        <f t="shared" si="1"/>
        <v>0.61904761904761907</v>
      </c>
      <c r="W5" s="11">
        <f t="shared" si="2"/>
        <v>0.5892857142857143</v>
      </c>
    </row>
    <row r="6" spans="1:23" x14ac:dyDescent="0.15">
      <c r="A6" s="4">
        <v>4</v>
      </c>
      <c r="B6" s="4" t="s">
        <v>67</v>
      </c>
      <c r="C6" s="4">
        <v>12</v>
      </c>
      <c r="D6" s="4">
        <v>51</v>
      </c>
      <c r="E6" s="4">
        <v>40</v>
      </c>
      <c r="F6" s="4">
        <v>25</v>
      </c>
      <c r="G6" s="4">
        <v>20</v>
      </c>
      <c r="H6" s="4">
        <v>10</v>
      </c>
      <c r="I6" s="4">
        <v>15</v>
      </c>
      <c r="J6" s="4">
        <v>4</v>
      </c>
      <c r="K6" s="4">
        <v>1</v>
      </c>
      <c r="L6" s="4"/>
      <c r="M6" s="4">
        <v>26</v>
      </c>
      <c r="N6" s="4">
        <v>15</v>
      </c>
      <c r="O6" s="4">
        <v>3</v>
      </c>
      <c r="P6" s="4">
        <v>10</v>
      </c>
      <c r="Q6" s="4">
        <v>1</v>
      </c>
      <c r="R6" s="4">
        <v>4</v>
      </c>
      <c r="S6" s="4"/>
      <c r="T6" s="4"/>
      <c r="U6" s="11">
        <f t="shared" si="0"/>
        <v>0.5</v>
      </c>
      <c r="V6" s="11">
        <f t="shared" si="1"/>
        <v>0.65</v>
      </c>
      <c r="W6" s="11">
        <f t="shared" si="2"/>
        <v>0.60784313725490191</v>
      </c>
    </row>
    <row r="7" spans="1:23" x14ac:dyDescent="0.15">
      <c r="A7" s="4">
        <v>5</v>
      </c>
      <c r="B7" s="4" t="s">
        <v>69</v>
      </c>
      <c r="C7" s="4">
        <v>12</v>
      </c>
      <c r="D7" s="4">
        <v>53</v>
      </c>
      <c r="E7" s="4">
        <v>43</v>
      </c>
      <c r="F7" s="4">
        <v>25</v>
      </c>
      <c r="G7" s="4">
        <v>21</v>
      </c>
      <c r="H7" s="4">
        <v>17</v>
      </c>
      <c r="I7" s="4">
        <v>17</v>
      </c>
      <c r="J7" s="4">
        <v>4</v>
      </c>
      <c r="K7" s="4"/>
      <c r="L7" s="4"/>
      <c r="M7" s="4">
        <v>25</v>
      </c>
      <c r="N7" s="4">
        <v>12</v>
      </c>
      <c r="O7" s="4"/>
      <c r="P7" s="4">
        <v>6</v>
      </c>
      <c r="Q7" s="4">
        <v>3</v>
      </c>
      <c r="R7" s="4">
        <v>4</v>
      </c>
      <c r="S7" s="4"/>
      <c r="T7" s="4"/>
      <c r="U7" s="11">
        <f t="shared" si="0"/>
        <v>0.48837209302325579</v>
      </c>
      <c r="V7" s="11">
        <f t="shared" si="1"/>
        <v>0.58139534883720934</v>
      </c>
      <c r="W7" s="11">
        <f t="shared" si="2"/>
        <v>0.56603773584905659</v>
      </c>
    </row>
    <row r="8" spans="1:23" x14ac:dyDescent="0.15">
      <c r="A8" s="4">
        <v>6</v>
      </c>
      <c r="B8" s="4" t="s">
        <v>70</v>
      </c>
      <c r="C8" s="4">
        <v>12</v>
      </c>
      <c r="D8" s="4">
        <v>58</v>
      </c>
      <c r="E8" s="4">
        <v>29</v>
      </c>
      <c r="F8" s="4">
        <v>25</v>
      </c>
      <c r="G8" s="4">
        <v>14</v>
      </c>
      <c r="H8" s="4">
        <v>13</v>
      </c>
      <c r="I8" s="4">
        <v>10</v>
      </c>
      <c r="J8" s="4">
        <v>3</v>
      </c>
      <c r="K8" s="4">
        <v>1</v>
      </c>
      <c r="L8" s="4"/>
      <c r="M8" s="4">
        <v>19</v>
      </c>
      <c r="N8" s="4">
        <v>17</v>
      </c>
      <c r="O8" s="4">
        <v>2</v>
      </c>
      <c r="P8" s="4">
        <v>23</v>
      </c>
      <c r="Q8" s="4">
        <v>4</v>
      </c>
      <c r="R8" s="4">
        <v>7</v>
      </c>
      <c r="S8" s="4"/>
      <c r="T8" s="4">
        <v>1</v>
      </c>
      <c r="U8" s="11">
        <f t="shared" si="0"/>
        <v>0.48275862068965519</v>
      </c>
      <c r="V8" s="11">
        <f t="shared" si="1"/>
        <v>0.65517241379310343</v>
      </c>
      <c r="W8" s="11">
        <f t="shared" si="2"/>
        <v>0.7068965517241379</v>
      </c>
    </row>
    <row r="9" spans="1:23" x14ac:dyDescent="0.15">
      <c r="A9" s="4">
        <v>7</v>
      </c>
      <c r="B9" s="4" t="s">
        <v>71</v>
      </c>
      <c r="C9" s="4">
        <v>14</v>
      </c>
      <c r="D9" s="4">
        <v>64</v>
      </c>
      <c r="E9" s="4">
        <v>45</v>
      </c>
      <c r="F9" s="4">
        <v>25</v>
      </c>
      <c r="G9" s="4">
        <v>21</v>
      </c>
      <c r="H9" s="4">
        <v>17</v>
      </c>
      <c r="I9" s="4">
        <v>15</v>
      </c>
      <c r="J9" s="4">
        <v>5</v>
      </c>
      <c r="K9" s="4"/>
      <c r="L9" s="4">
        <v>1</v>
      </c>
      <c r="M9" s="4">
        <v>28</v>
      </c>
      <c r="N9" s="4">
        <v>16</v>
      </c>
      <c r="O9" s="4">
        <v>1</v>
      </c>
      <c r="P9" s="4">
        <v>16</v>
      </c>
      <c r="Q9" s="4"/>
      <c r="R9" s="4">
        <v>2</v>
      </c>
      <c r="S9" s="4"/>
      <c r="T9" s="4">
        <v>2</v>
      </c>
      <c r="U9" s="11">
        <f t="shared" si="0"/>
        <v>0.46666666666666667</v>
      </c>
      <c r="V9" s="11">
        <f t="shared" si="1"/>
        <v>0.62222222222222223</v>
      </c>
      <c r="W9" s="11">
        <f t="shared" si="2"/>
        <v>0.578125</v>
      </c>
    </row>
    <row r="10" spans="1:23" x14ac:dyDescent="0.15">
      <c r="A10" s="4">
        <v>8</v>
      </c>
      <c r="B10" s="4" t="s">
        <v>79</v>
      </c>
      <c r="C10" s="4">
        <v>11</v>
      </c>
      <c r="D10" s="4">
        <v>37</v>
      </c>
      <c r="E10" s="4">
        <v>34</v>
      </c>
      <c r="F10" s="4">
        <v>8</v>
      </c>
      <c r="G10" s="4">
        <v>15</v>
      </c>
      <c r="H10" s="4">
        <v>8</v>
      </c>
      <c r="I10" s="4">
        <v>12</v>
      </c>
      <c r="J10" s="4">
        <v>4</v>
      </c>
      <c r="K10" s="4"/>
      <c r="L10" s="4"/>
      <c r="M10" s="4">
        <v>20</v>
      </c>
      <c r="N10" s="4">
        <v>3</v>
      </c>
      <c r="O10" s="4"/>
      <c r="P10" s="4">
        <v>3</v>
      </c>
      <c r="Q10" s="4"/>
      <c r="R10" s="4">
        <v>5</v>
      </c>
      <c r="S10" s="4"/>
      <c r="T10" s="4"/>
      <c r="U10" s="11">
        <f t="shared" si="0"/>
        <v>0.44117647058823528</v>
      </c>
      <c r="V10" s="11">
        <f t="shared" si="1"/>
        <v>0.58823529411764708</v>
      </c>
      <c r="W10" s="11">
        <f t="shared" si="2"/>
        <v>0.48648648648648651</v>
      </c>
    </row>
    <row r="11" spans="1:23" x14ac:dyDescent="0.15">
      <c r="A11" s="4">
        <v>9</v>
      </c>
      <c r="B11" s="4" t="s">
        <v>72</v>
      </c>
      <c r="C11" s="4">
        <v>14</v>
      </c>
      <c r="D11" s="4">
        <v>61</v>
      </c>
      <c r="E11" s="4">
        <v>43</v>
      </c>
      <c r="F11" s="4">
        <v>24</v>
      </c>
      <c r="G11" s="4">
        <v>16</v>
      </c>
      <c r="H11" s="4">
        <v>19</v>
      </c>
      <c r="I11" s="4">
        <v>11</v>
      </c>
      <c r="J11" s="4">
        <v>5</v>
      </c>
      <c r="K11" s="4"/>
      <c r="L11" s="4"/>
      <c r="M11" s="4">
        <v>21</v>
      </c>
      <c r="N11" s="4">
        <v>17</v>
      </c>
      <c r="O11" s="4"/>
      <c r="P11" s="4">
        <v>16</v>
      </c>
      <c r="Q11" s="4">
        <v>1</v>
      </c>
      <c r="R11" s="4">
        <v>14</v>
      </c>
      <c r="S11" s="4"/>
      <c r="T11" s="4"/>
      <c r="U11" s="11">
        <f t="shared" si="0"/>
        <v>0.37209302325581395</v>
      </c>
      <c r="V11" s="11">
        <f t="shared" si="1"/>
        <v>0.48837209302325579</v>
      </c>
      <c r="W11" s="11">
        <f t="shared" si="2"/>
        <v>0.54098360655737709</v>
      </c>
    </row>
    <row r="12" spans="1:23" x14ac:dyDescent="0.15">
      <c r="A12" s="4">
        <v>10</v>
      </c>
      <c r="B12" s="4" t="s">
        <v>80</v>
      </c>
      <c r="C12" s="4">
        <v>12</v>
      </c>
      <c r="D12" s="4">
        <v>37</v>
      </c>
      <c r="E12" s="4">
        <v>30</v>
      </c>
      <c r="F12" s="4">
        <v>10</v>
      </c>
      <c r="G12" s="4">
        <v>11</v>
      </c>
      <c r="H12" s="4">
        <v>5</v>
      </c>
      <c r="I12" s="4">
        <v>10</v>
      </c>
      <c r="J12" s="4">
        <v>1</v>
      </c>
      <c r="K12" s="4"/>
      <c r="L12" s="4"/>
      <c r="M12" s="4">
        <v>12</v>
      </c>
      <c r="N12" s="4">
        <v>3</v>
      </c>
      <c r="O12" s="4">
        <v>1</v>
      </c>
      <c r="P12" s="4">
        <v>5</v>
      </c>
      <c r="Q12" s="4">
        <v>2</v>
      </c>
      <c r="R12" s="4">
        <v>4</v>
      </c>
      <c r="S12" s="4"/>
      <c r="T12" s="4"/>
      <c r="U12" s="11">
        <f t="shared" si="0"/>
        <v>0.36666666666666664</v>
      </c>
      <c r="V12" s="11">
        <f t="shared" si="1"/>
        <v>0.4</v>
      </c>
      <c r="W12" s="11">
        <f t="shared" si="2"/>
        <v>0.48648648648648651</v>
      </c>
    </row>
    <row r="13" spans="1:23" x14ac:dyDescent="0.15">
      <c r="A13" s="4">
        <v>11</v>
      </c>
      <c r="B13" s="4" t="s">
        <v>12</v>
      </c>
      <c r="C13" s="4">
        <v>12</v>
      </c>
      <c r="D13" s="4">
        <v>39</v>
      </c>
      <c r="E13" s="4">
        <v>33</v>
      </c>
      <c r="F13" s="4">
        <v>2</v>
      </c>
      <c r="G13" s="4">
        <v>12</v>
      </c>
      <c r="H13" s="4">
        <v>3</v>
      </c>
      <c r="I13" s="4">
        <v>11</v>
      </c>
      <c r="J13" s="4">
        <v>1</v>
      </c>
      <c r="K13" s="4"/>
      <c r="L13" s="4"/>
      <c r="M13" s="4">
        <v>13</v>
      </c>
      <c r="N13" s="4">
        <v>5</v>
      </c>
      <c r="O13" s="4">
        <v>1</v>
      </c>
      <c r="P13" s="4">
        <v>5</v>
      </c>
      <c r="Q13" s="4"/>
      <c r="R13" s="4">
        <v>2</v>
      </c>
      <c r="S13" s="4"/>
      <c r="T13" s="4"/>
      <c r="U13" s="11">
        <f t="shared" si="0"/>
        <v>0.36363636363636365</v>
      </c>
      <c r="V13" s="11">
        <f t="shared" si="1"/>
        <v>0.39393939393939392</v>
      </c>
      <c r="W13" s="11">
        <f t="shared" si="2"/>
        <v>0.4358974358974359</v>
      </c>
    </row>
    <row r="14" spans="1:23" x14ac:dyDescent="0.15">
      <c r="A14" s="4">
        <v>12</v>
      </c>
      <c r="B14" s="4" t="s">
        <v>13</v>
      </c>
      <c r="C14" s="4">
        <v>12</v>
      </c>
      <c r="D14" s="4">
        <v>40</v>
      </c>
      <c r="E14" s="4">
        <v>38</v>
      </c>
      <c r="F14" s="4">
        <v>11</v>
      </c>
      <c r="G14" s="4">
        <v>13</v>
      </c>
      <c r="H14" s="4">
        <v>3</v>
      </c>
      <c r="I14" s="4">
        <v>11</v>
      </c>
      <c r="J14" s="4">
        <v>2</v>
      </c>
      <c r="K14" s="4"/>
      <c r="L14" s="4"/>
      <c r="M14" s="4">
        <v>15</v>
      </c>
      <c r="N14" s="4">
        <v>4</v>
      </c>
      <c r="O14" s="4">
        <v>1</v>
      </c>
      <c r="P14" s="4">
        <v>2</v>
      </c>
      <c r="Q14" s="4"/>
      <c r="R14" s="4">
        <v>12</v>
      </c>
      <c r="S14" s="4"/>
      <c r="T14" s="4"/>
      <c r="U14" s="11">
        <f t="shared" si="0"/>
        <v>0.34210526315789475</v>
      </c>
      <c r="V14" s="11">
        <f t="shared" si="1"/>
        <v>0.39473684210526316</v>
      </c>
      <c r="W14" s="11">
        <f t="shared" si="2"/>
        <v>0.375</v>
      </c>
    </row>
    <row r="15" spans="1:23" x14ac:dyDescent="0.15">
      <c r="A15" s="4">
        <v>13</v>
      </c>
      <c r="B15" s="21" t="s">
        <v>73</v>
      </c>
      <c r="C15" s="21">
        <v>12</v>
      </c>
      <c r="D15" s="21">
        <v>45</v>
      </c>
      <c r="E15" s="21">
        <v>33</v>
      </c>
      <c r="F15" s="21">
        <v>9</v>
      </c>
      <c r="G15" s="21">
        <v>11</v>
      </c>
      <c r="H15" s="21">
        <v>1</v>
      </c>
      <c r="I15" s="21">
        <v>11</v>
      </c>
      <c r="J15" s="21"/>
      <c r="K15" s="21"/>
      <c r="L15" s="21"/>
      <c r="M15" s="21">
        <v>11</v>
      </c>
      <c r="N15" s="21">
        <v>9</v>
      </c>
      <c r="O15" s="21">
        <v>2</v>
      </c>
      <c r="P15" s="21">
        <v>9</v>
      </c>
      <c r="Q15" s="21">
        <v>2</v>
      </c>
      <c r="R15" s="21">
        <v>5</v>
      </c>
      <c r="S15" s="21">
        <v>1</v>
      </c>
      <c r="T15" s="21"/>
      <c r="U15" s="23">
        <f t="shared" si="0"/>
        <v>0.33333333333333331</v>
      </c>
      <c r="V15" s="23">
        <f t="shared" si="1"/>
        <v>0.33333333333333331</v>
      </c>
      <c r="W15" s="23">
        <f t="shared" si="2"/>
        <v>0.48888888888888887</v>
      </c>
    </row>
    <row r="16" spans="1:23" x14ac:dyDescent="0.15">
      <c r="A16" s="4">
        <v>14</v>
      </c>
      <c r="B16" s="21" t="s">
        <v>14</v>
      </c>
      <c r="C16" s="21">
        <v>10</v>
      </c>
      <c r="D16" s="21">
        <v>38</v>
      </c>
      <c r="E16" s="21">
        <v>33</v>
      </c>
      <c r="F16" s="21">
        <v>6</v>
      </c>
      <c r="G16" s="21">
        <v>11</v>
      </c>
      <c r="H16" s="21">
        <v>12</v>
      </c>
      <c r="I16" s="21">
        <v>8</v>
      </c>
      <c r="J16" s="21">
        <v>3</v>
      </c>
      <c r="K16" s="21"/>
      <c r="L16" s="21"/>
      <c r="M16" s="21">
        <v>14</v>
      </c>
      <c r="N16" s="21">
        <v>5</v>
      </c>
      <c r="O16" s="21">
        <v>1</v>
      </c>
      <c r="P16" s="21">
        <v>3</v>
      </c>
      <c r="Q16" s="21">
        <v>1</v>
      </c>
      <c r="R16" s="21">
        <v>4</v>
      </c>
      <c r="S16" s="21"/>
      <c r="T16" s="21">
        <v>1</v>
      </c>
      <c r="U16" s="23">
        <f t="shared" si="0"/>
        <v>0.33333333333333331</v>
      </c>
      <c r="V16" s="23">
        <f t="shared" si="1"/>
        <v>0.42424242424242425</v>
      </c>
      <c r="W16" s="23">
        <f t="shared" si="2"/>
        <v>0.39473684210526316</v>
      </c>
    </row>
    <row r="17" spans="1:23" x14ac:dyDescent="0.15">
      <c r="A17" s="4">
        <v>15</v>
      </c>
      <c r="B17" s="4" t="s">
        <v>15</v>
      </c>
      <c r="C17" s="4">
        <v>13</v>
      </c>
      <c r="D17" s="4">
        <v>45</v>
      </c>
      <c r="E17" s="4">
        <v>37</v>
      </c>
      <c r="F17" s="4">
        <v>10</v>
      </c>
      <c r="G17" s="4">
        <v>12</v>
      </c>
      <c r="H17" s="4">
        <v>10</v>
      </c>
      <c r="I17" s="4">
        <v>8</v>
      </c>
      <c r="J17" s="4">
        <v>3</v>
      </c>
      <c r="K17" s="4">
        <v>1</v>
      </c>
      <c r="L17" s="4"/>
      <c r="M17" s="4">
        <v>17</v>
      </c>
      <c r="N17" s="4">
        <v>3</v>
      </c>
      <c r="O17" s="4"/>
      <c r="P17" s="4">
        <v>1</v>
      </c>
      <c r="Q17" s="4"/>
      <c r="R17" s="4">
        <v>7</v>
      </c>
      <c r="S17" s="4">
        <v>1</v>
      </c>
      <c r="T17" s="4"/>
      <c r="U17" s="11">
        <f t="shared" si="0"/>
        <v>0.32432432432432434</v>
      </c>
      <c r="V17" s="11">
        <f t="shared" si="1"/>
        <v>0.45945945945945948</v>
      </c>
      <c r="W17" s="11">
        <f t="shared" si="2"/>
        <v>0.28888888888888886</v>
      </c>
    </row>
    <row r="18" spans="1:23" x14ac:dyDescent="0.15">
      <c r="A18" s="4">
        <v>16</v>
      </c>
      <c r="B18" s="4" t="s">
        <v>81</v>
      </c>
      <c r="C18" s="4">
        <v>10</v>
      </c>
      <c r="D18" s="4">
        <v>34</v>
      </c>
      <c r="E18" s="4">
        <v>28</v>
      </c>
      <c r="F18" s="4">
        <v>7</v>
      </c>
      <c r="G18" s="4">
        <v>9</v>
      </c>
      <c r="H18" s="4">
        <v>4</v>
      </c>
      <c r="I18" s="4">
        <v>9</v>
      </c>
      <c r="J18" s="4"/>
      <c r="K18" s="4"/>
      <c r="L18" s="4"/>
      <c r="M18" s="4">
        <v>9</v>
      </c>
      <c r="N18" s="4">
        <v>11</v>
      </c>
      <c r="O18" s="4">
        <v>1</v>
      </c>
      <c r="P18" s="4">
        <v>3</v>
      </c>
      <c r="Q18" s="4">
        <v>3</v>
      </c>
      <c r="R18" s="4">
        <v>5</v>
      </c>
      <c r="S18" s="4"/>
      <c r="T18" s="4"/>
      <c r="U18" s="11">
        <f t="shared" si="0"/>
        <v>0.32142857142857145</v>
      </c>
      <c r="V18" s="11">
        <f t="shared" si="1"/>
        <v>0.32142857142857145</v>
      </c>
      <c r="W18" s="11">
        <f t="shared" si="2"/>
        <v>0.44117647058823528</v>
      </c>
    </row>
    <row r="19" spans="1:23" x14ac:dyDescent="0.15">
      <c r="A19" s="4">
        <v>17</v>
      </c>
      <c r="B19" s="4" t="s">
        <v>74</v>
      </c>
      <c r="C19" s="4">
        <v>13</v>
      </c>
      <c r="D19" s="4">
        <v>47</v>
      </c>
      <c r="E19" s="4">
        <v>38</v>
      </c>
      <c r="F19" s="4">
        <v>6</v>
      </c>
      <c r="G19" s="4">
        <v>12</v>
      </c>
      <c r="H19" s="4">
        <v>8</v>
      </c>
      <c r="I19" s="4">
        <v>10</v>
      </c>
      <c r="J19" s="4">
        <v>2</v>
      </c>
      <c r="K19" s="4"/>
      <c r="L19" s="4"/>
      <c r="M19" s="4">
        <v>14</v>
      </c>
      <c r="N19" s="4"/>
      <c r="O19" s="4"/>
      <c r="P19" s="4">
        <v>3</v>
      </c>
      <c r="Q19" s="4">
        <v>1</v>
      </c>
      <c r="R19" s="4">
        <v>8</v>
      </c>
      <c r="S19" s="4"/>
      <c r="T19" s="4"/>
      <c r="U19" s="11">
        <f t="shared" si="0"/>
        <v>0.31578947368421051</v>
      </c>
      <c r="V19" s="11">
        <f t="shared" si="1"/>
        <v>0.36842105263157893</v>
      </c>
      <c r="W19" s="11">
        <f t="shared" si="2"/>
        <v>0.34042553191489361</v>
      </c>
    </row>
    <row r="20" spans="1:23" x14ac:dyDescent="0.15">
      <c r="A20" s="4">
        <v>18</v>
      </c>
      <c r="B20" s="4" t="s">
        <v>16</v>
      </c>
      <c r="C20" s="4">
        <v>11</v>
      </c>
      <c r="D20" s="4">
        <v>44</v>
      </c>
      <c r="E20" s="4">
        <v>32</v>
      </c>
      <c r="F20" s="4">
        <v>14</v>
      </c>
      <c r="G20" s="4">
        <v>10</v>
      </c>
      <c r="H20" s="4">
        <v>10</v>
      </c>
      <c r="I20" s="4">
        <v>7</v>
      </c>
      <c r="J20" s="4">
        <v>3</v>
      </c>
      <c r="K20" s="4"/>
      <c r="L20" s="4"/>
      <c r="M20" s="4">
        <v>13</v>
      </c>
      <c r="N20" s="4">
        <v>6</v>
      </c>
      <c r="O20" s="4"/>
      <c r="P20" s="4">
        <v>10</v>
      </c>
      <c r="Q20" s="4">
        <v>1</v>
      </c>
      <c r="R20" s="4">
        <v>5</v>
      </c>
      <c r="S20" s="4"/>
      <c r="T20" s="4"/>
      <c r="U20" s="11">
        <f t="shared" si="0"/>
        <v>0.3125</v>
      </c>
      <c r="V20" s="11">
        <f t="shared" si="1"/>
        <v>0.40625</v>
      </c>
      <c r="W20" s="11">
        <f t="shared" si="2"/>
        <v>0.47727272727272729</v>
      </c>
    </row>
    <row r="21" spans="1:23" x14ac:dyDescent="0.15">
      <c r="A21" s="4">
        <v>19</v>
      </c>
      <c r="B21" s="21" t="s">
        <v>17</v>
      </c>
      <c r="C21" s="21">
        <v>11</v>
      </c>
      <c r="D21" s="21">
        <v>37</v>
      </c>
      <c r="E21" s="21">
        <v>32</v>
      </c>
      <c r="F21" s="21">
        <v>12</v>
      </c>
      <c r="G21" s="21">
        <v>10</v>
      </c>
      <c r="H21" s="21">
        <v>4</v>
      </c>
      <c r="I21" s="21">
        <v>4</v>
      </c>
      <c r="J21" s="21">
        <v>6</v>
      </c>
      <c r="K21" s="21"/>
      <c r="L21" s="21"/>
      <c r="M21" s="21">
        <v>16</v>
      </c>
      <c r="N21" s="21">
        <v>7</v>
      </c>
      <c r="O21" s="21"/>
      <c r="P21" s="21">
        <v>3</v>
      </c>
      <c r="Q21" s="21">
        <v>2</v>
      </c>
      <c r="R21" s="21">
        <v>5</v>
      </c>
      <c r="S21" s="21"/>
      <c r="T21" s="21"/>
      <c r="U21" s="23">
        <f t="shared" si="0"/>
        <v>0.3125</v>
      </c>
      <c r="V21" s="23">
        <f t="shared" si="1"/>
        <v>0.5</v>
      </c>
      <c r="W21" s="23">
        <f t="shared" si="2"/>
        <v>0.40540540540540543</v>
      </c>
    </row>
    <row r="22" spans="1:23" x14ac:dyDescent="0.15">
      <c r="A22" s="4">
        <v>20</v>
      </c>
      <c r="B22" s="4" t="s">
        <v>76</v>
      </c>
      <c r="C22" s="4">
        <v>10</v>
      </c>
      <c r="D22" s="4">
        <v>34</v>
      </c>
      <c r="E22" s="4">
        <v>32</v>
      </c>
      <c r="F22" s="4">
        <v>4</v>
      </c>
      <c r="G22" s="4">
        <v>9</v>
      </c>
      <c r="H22" s="4">
        <v>2</v>
      </c>
      <c r="I22" s="4">
        <v>8</v>
      </c>
      <c r="J22" s="4">
        <v>1</v>
      </c>
      <c r="K22" s="4"/>
      <c r="L22" s="4"/>
      <c r="M22" s="4">
        <v>10</v>
      </c>
      <c r="N22" s="4">
        <v>7</v>
      </c>
      <c r="O22" s="4"/>
      <c r="P22" s="4">
        <v>4</v>
      </c>
      <c r="Q22" s="4"/>
      <c r="R22" s="4">
        <v>7</v>
      </c>
      <c r="S22" s="4"/>
      <c r="T22" s="4"/>
      <c r="U22" s="11">
        <f t="shared" si="0"/>
        <v>0.28125</v>
      </c>
      <c r="V22" s="11">
        <f t="shared" si="1"/>
        <v>0.3125</v>
      </c>
      <c r="W22" s="11">
        <f t="shared" si="2"/>
        <v>0.38235294117647056</v>
      </c>
    </row>
    <row r="23" spans="1:23" x14ac:dyDescent="0.15">
      <c r="A23" s="4">
        <v>21</v>
      </c>
      <c r="B23" s="4" t="s">
        <v>77</v>
      </c>
      <c r="C23" s="4">
        <v>11</v>
      </c>
      <c r="D23" s="4">
        <v>30</v>
      </c>
      <c r="E23" s="4">
        <v>25</v>
      </c>
      <c r="F23" s="4">
        <v>4</v>
      </c>
      <c r="G23" s="4">
        <v>7</v>
      </c>
      <c r="H23" s="4">
        <v>3</v>
      </c>
      <c r="I23" s="4">
        <v>7</v>
      </c>
      <c r="J23" s="4"/>
      <c r="K23" s="4"/>
      <c r="L23" s="4"/>
      <c r="M23" s="4">
        <v>7</v>
      </c>
      <c r="N23" s="4">
        <v>4</v>
      </c>
      <c r="O23" s="4"/>
      <c r="P23" s="4">
        <v>5</v>
      </c>
      <c r="Q23" s="4"/>
      <c r="R23" s="4">
        <v>10</v>
      </c>
      <c r="S23" s="4"/>
      <c r="T23" s="4"/>
      <c r="U23" s="11">
        <f t="shared" si="0"/>
        <v>0.28000000000000003</v>
      </c>
      <c r="V23" s="11">
        <f t="shared" si="1"/>
        <v>0.28000000000000003</v>
      </c>
      <c r="W23" s="11">
        <f t="shared" si="2"/>
        <v>0.4</v>
      </c>
    </row>
    <row r="24" spans="1:23" x14ac:dyDescent="0.15">
      <c r="A24" s="4">
        <v>22</v>
      </c>
      <c r="B24" s="2" t="s">
        <v>18</v>
      </c>
      <c r="C24" s="2">
        <v>12</v>
      </c>
      <c r="D24" s="2">
        <v>44</v>
      </c>
      <c r="E24" s="2">
        <v>40</v>
      </c>
      <c r="F24" s="2">
        <v>9</v>
      </c>
      <c r="G24" s="2">
        <v>11</v>
      </c>
      <c r="H24" s="2">
        <v>1</v>
      </c>
      <c r="I24" s="2">
        <v>7</v>
      </c>
      <c r="J24" s="2">
        <v>4</v>
      </c>
      <c r="K24" s="2"/>
      <c r="L24" s="2"/>
      <c r="M24" s="2">
        <v>15</v>
      </c>
      <c r="N24" s="2">
        <v>6</v>
      </c>
      <c r="O24" s="2">
        <v>1</v>
      </c>
      <c r="P24" s="2">
        <v>3</v>
      </c>
      <c r="Q24" s="2"/>
      <c r="R24" s="2">
        <v>8</v>
      </c>
      <c r="S24" s="2"/>
      <c r="T24" s="2"/>
      <c r="U24" s="3">
        <f t="shared" si="0"/>
        <v>0.27500000000000002</v>
      </c>
      <c r="V24" s="3">
        <f t="shared" si="1"/>
        <v>0.375</v>
      </c>
      <c r="W24" s="3">
        <f t="shared" si="2"/>
        <v>0.31818181818181818</v>
      </c>
    </row>
    <row r="25" spans="1:23" x14ac:dyDescent="0.15">
      <c r="A25" s="4">
        <v>23</v>
      </c>
      <c r="B25" s="4" t="s">
        <v>19</v>
      </c>
      <c r="C25" s="4">
        <v>11</v>
      </c>
      <c r="D25" s="4">
        <v>34</v>
      </c>
      <c r="E25" s="4">
        <v>19</v>
      </c>
      <c r="F25" s="4">
        <v>11</v>
      </c>
      <c r="G25" s="4">
        <v>5</v>
      </c>
      <c r="H25" s="4">
        <v>4</v>
      </c>
      <c r="I25" s="4">
        <v>4</v>
      </c>
      <c r="J25" s="4">
        <v>1</v>
      </c>
      <c r="K25" s="4"/>
      <c r="L25" s="4"/>
      <c r="M25" s="4">
        <v>6</v>
      </c>
      <c r="N25" s="4">
        <v>14</v>
      </c>
      <c r="O25" s="4"/>
      <c r="P25" s="4">
        <v>10</v>
      </c>
      <c r="Q25" s="4">
        <v>1</v>
      </c>
      <c r="R25" s="4">
        <v>8</v>
      </c>
      <c r="S25" s="4">
        <v>1</v>
      </c>
      <c r="T25" s="4"/>
      <c r="U25" s="11">
        <f t="shared" si="0"/>
        <v>0.26315789473684209</v>
      </c>
      <c r="V25" s="11">
        <f t="shared" si="1"/>
        <v>0.31578947368421051</v>
      </c>
      <c r="W25" s="11">
        <f t="shared" si="2"/>
        <v>0.47058823529411764</v>
      </c>
    </row>
    <row r="26" spans="1:23" x14ac:dyDescent="0.15">
      <c r="A26" s="4">
        <v>24</v>
      </c>
      <c r="B26" s="4" t="s">
        <v>20</v>
      </c>
      <c r="C26" s="4">
        <v>13</v>
      </c>
      <c r="D26" s="4">
        <v>47</v>
      </c>
      <c r="E26" s="4">
        <v>35</v>
      </c>
      <c r="F26" s="4">
        <v>10</v>
      </c>
      <c r="G26" s="4">
        <v>9</v>
      </c>
      <c r="H26" s="4">
        <v>3</v>
      </c>
      <c r="I26" s="4">
        <v>8</v>
      </c>
      <c r="J26" s="4">
        <v>1</v>
      </c>
      <c r="K26" s="4"/>
      <c r="L26" s="4"/>
      <c r="M26" s="4">
        <v>10</v>
      </c>
      <c r="N26" s="4">
        <v>3</v>
      </c>
      <c r="O26" s="4">
        <v>3</v>
      </c>
      <c r="P26" s="4">
        <v>9</v>
      </c>
      <c r="Q26" s="4"/>
      <c r="R26" s="4">
        <v>10</v>
      </c>
      <c r="S26" s="4">
        <v>2</v>
      </c>
      <c r="T26" s="4"/>
      <c r="U26" s="11">
        <f t="shared" si="0"/>
        <v>0.25714285714285712</v>
      </c>
      <c r="V26" s="11">
        <f t="shared" si="1"/>
        <v>0.2857142857142857</v>
      </c>
      <c r="W26" s="11">
        <f t="shared" si="2"/>
        <v>0.38297872340425532</v>
      </c>
    </row>
    <row r="27" spans="1:23" x14ac:dyDescent="0.15">
      <c r="A27" s="4">
        <v>25</v>
      </c>
      <c r="B27" s="4" t="s">
        <v>21</v>
      </c>
      <c r="C27" s="4">
        <v>10</v>
      </c>
      <c r="D27" s="4">
        <v>38</v>
      </c>
      <c r="E27" s="4">
        <v>29</v>
      </c>
      <c r="F27" s="4">
        <v>12</v>
      </c>
      <c r="G27" s="4">
        <v>7</v>
      </c>
      <c r="H27" s="4">
        <v>3</v>
      </c>
      <c r="I27" s="4">
        <v>6</v>
      </c>
      <c r="J27" s="4">
        <v>1</v>
      </c>
      <c r="K27" s="4"/>
      <c r="L27" s="4"/>
      <c r="M27" s="4">
        <v>8</v>
      </c>
      <c r="N27" s="4">
        <v>8</v>
      </c>
      <c r="O27" s="4"/>
      <c r="P27" s="4">
        <v>8</v>
      </c>
      <c r="Q27" s="4">
        <v>1</v>
      </c>
      <c r="R27" s="4">
        <v>6</v>
      </c>
      <c r="S27" s="4"/>
      <c r="T27" s="4"/>
      <c r="U27" s="11">
        <f t="shared" si="0"/>
        <v>0.2413793103448276</v>
      </c>
      <c r="V27" s="11">
        <f t="shared" si="1"/>
        <v>0.27586206896551724</v>
      </c>
      <c r="W27" s="11">
        <f t="shared" si="2"/>
        <v>0.42105263157894735</v>
      </c>
    </row>
    <row r="28" spans="1:23" x14ac:dyDescent="0.15">
      <c r="A28" s="4">
        <v>26</v>
      </c>
      <c r="B28" s="21" t="s">
        <v>99</v>
      </c>
      <c r="C28" s="21">
        <v>10</v>
      </c>
      <c r="D28" s="21">
        <v>33</v>
      </c>
      <c r="E28" s="21">
        <v>27</v>
      </c>
      <c r="F28" s="21">
        <v>2</v>
      </c>
      <c r="G28" s="21">
        <v>5</v>
      </c>
      <c r="H28" s="21">
        <v>5</v>
      </c>
      <c r="I28" s="21">
        <v>5</v>
      </c>
      <c r="J28" s="21"/>
      <c r="K28" s="21"/>
      <c r="L28" s="21"/>
      <c r="M28" s="21">
        <v>5</v>
      </c>
      <c r="N28" s="21">
        <v>5</v>
      </c>
      <c r="O28" s="21">
        <v>1</v>
      </c>
      <c r="P28" s="21">
        <v>6</v>
      </c>
      <c r="Q28" s="21"/>
      <c r="R28" s="21">
        <v>8</v>
      </c>
      <c r="S28" s="21"/>
      <c r="T28" s="21"/>
      <c r="U28" s="23">
        <f t="shared" si="0"/>
        <v>0.18518518518518517</v>
      </c>
      <c r="V28" s="23">
        <f t="shared" si="1"/>
        <v>0.18518518518518517</v>
      </c>
      <c r="W28" s="23">
        <f t="shared" si="2"/>
        <v>0.33333333333333331</v>
      </c>
    </row>
    <row r="29" spans="1:23" x14ac:dyDescent="0.15">
      <c r="A29" s="4">
        <v>27</v>
      </c>
      <c r="B29" s="4" t="s">
        <v>29</v>
      </c>
      <c r="C29" s="4">
        <v>11</v>
      </c>
      <c r="D29" s="4">
        <v>37</v>
      </c>
      <c r="E29" s="4">
        <v>30</v>
      </c>
      <c r="F29" s="4">
        <v>5</v>
      </c>
      <c r="G29" s="4">
        <v>5</v>
      </c>
      <c r="H29" s="4">
        <v>4</v>
      </c>
      <c r="I29" s="4">
        <v>3</v>
      </c>
      <c r="J29" s="4">
        <v>2</v>
      </c>
      <c r="K29" s="4"/>
      <c r="L29" s="4"/>
      <c r="M29" s="4">
        <v>7</v>
      </c>
      <c r="N29" s="4">
        <v>2</v>
      </c>
      <c r="O29" s="4">
        <v>1</v>
      </c>
      <c r="P29" s="4">
        <v>6</v>
      </c>
      <c r="Q29" s="4"/>
      <c r="R29" s="4">
        <v>13</v>
      </c>
      <c r="S29" s="4"/>
      <c r="T29" s="4"/>
      <c r="U29" s="11">
        <f t="shared" si="0"/>
        <v>0.16666666666666666</v>
      </c>
      <c r="V29" s="11">
        <f t="shared" si="1"/>
        <v>0.23333333333333334</v>
      </c>
      <c r="W29" s="11">
        <f t="shared" si="2"/>
        <v>0.29729729729729731</v>
      </c>
    </row>
    <row r="30" spans="1:23" x14ac:dyDescent="0.15">
      <c r="A30" s="4">
        <v>28</v>
      </c>
      <c r="B30" s="21" t="s">
        <v>102</v>
      </c>
      <c r="C30" s="21">
        <v>12</v>
      </c>
      <c r="D30" s="21">
        <v>48</v>
      </c>
      <c r="E30" s="21">
        <v>35</v>
      </c>
      <c r="F30" s="21">
        <v>9</v>
      </c>
      <c r="G30" s="21">
        <v>5</v>
      </c>
      <c r="H30" s="21">
        <v>2</v>
      </c>
      <c r="I30" s="21">
        <v>1</v>
      </c>
      <c r="J30" s="21">
        <v>4</v>
      </c>
      <c r="K30" s="21"/>
      <c r="L30" s="21"/>
      <c r="M30" s="21">
        <v>9</v>
      </c>
      <c r="N30" s="21">
        <v>7</v>
      </c>
      <c r="O30" s="21">
        <v>1</v>
      </c>
      <c r="P30" s="21">
        <v>9</v>
      </c>
      <c r="Q30" s="21">
        <v>4</v>
      </c>
      <c r="R30" s="21">
        <v>7</v>
      </c>
      <c r="S30" s="21"/>
      <c r="T30" s="21"/>
      <c r="U30" s="23">
        <f t="shared" si="0"/>
        <v>0.14285714285714285</v>
      </c>
      <c r="V30" s="23">
        <f t="shared" si="1"/>
        <v>0.25714285714285712</v>
      </c>
      <c r="W30" s="23">
        <f t="shared" si="2"/>
        <v>0.375</v>
      </c>
    </row>
    <row r="31" spans="1:23" x14ac:dyDescent="0.15">
      <c r="A31" s="4">
        <v>29</v>
      </c>
      <c r="B31" s="4" t="s">
        <v>31</v>
      </c>
      <c r="C31" s="4">
        <v>13</v>
      </c>
      <c r="D31" s="4">
        <v>47</v>
      </c>
      <c r="E31" s="4">
        <v>36</v>
      </c>
      <c r="F31" s="4">
        <v>11</v>
      </c>
      <c r="G31" s="4">
        <v>5</v>
      </c>
      <c r="H31" s="4">
        <v>6</v>
      </c>
      <c r="I31" s="4">
        <v>3</v>
      </c>
      <c r="J31" s="4">
        <v>2</v>
      </c>
      <c r="K31" s="4"/>
      <c r="L31" s="4"/>
      <c r="M31" s="4">
        <v>7</v>
      </c>
      <c r="N31" s="4">
        <v>8</v>
      </c>
      <c r="O31" s="4"/>
      <c r="P31" s="4">
        <v>9</v>
      </c>
      <c r="Q31" s="4">
        <v>2</v>
      </c>
      <c r="R31" s="4">
        <v>14</v>
      </c>
      <c r="S31" s="4"/>
      <c r="T31" s="4"/>
      <c r="U31" s="11">
        <f t="shared" si="0"/>
        <v>0.1388888888888889</v>
      </c>
      <c r="V31" s="11">
        <f t="shared" si="1"/>
        <v>0.19444444444444445</v>
      </c>
      <c r="W31" s="11">
        <f t="shared" si="2"/>
        <v>0.34042553191489361</v>
      </c>
    </row>
    <row r="32" spans="1:23" x14ac:dyDescent="0.15">
      <c r="A32" s="4">
        <v>30</v>
      </c>
      <c r="B32" s="4" t="s">
        <v>104</v>
      </c>
      <c r="C32" s="4">
        <v>12</v>
      </c>
      <c r="D32" s="4">
        <v>28</v>
      </c>
      <c r="E32" s="4">
        <v>24</v>
      </c>
      <c r="F32" s="4">
        <v>2</v>
      </c>
      <c r="G32" s="4">
        <v>3</v>
      </c>
      <c r="H32" s="4">
        <v>3</v>
      </c>
      <c r="I32" s="4">
        <v>3</v>
      </c>
      <c r="J32" s="4"/>
      <c r="K32" s="4"/>
      <c r="L32" s="4"/>
      <c r="M32" s="4">
        <v>3</v>
      </c>
      <c r="N32" s="4"/>
      <c r="O32" s="4">
        <v>1</v>
      </c>
      <c r="P32" s="4">
        <v>4</v>
      </c>
      <c r="Q32" s="4"/>
      <c r="R32" s="4">
        <v>12</v>
      </c>
      <c r="S32" s="4"/>
      <c r="T32" s="4"/>
      <c r="U32" s="11">
        <f t="shared" si="0"/>
        <v>0.125</v>
      </c>
      <c r="V32" s="11">
        <f t="shared" si="1"/>
        <v>0.125</v>
      </c>
      <c r="W32" s="11">
        <f t="shared" si="2"/>
        <v>0.25</v>
      </c>
    </row>
    <row r="33" spans="1:23" x14ac:dyDescent="0.15">
      <c r="A33" s="4">
        <v>31</v>
      </c>
      <c r="B33" s="4" t="s">
        <v>34</v>
      </c>
      <c r="C33" s="4">
        <v>10</v>
      </c>
      <c r="D33" s="4">
        <v>31</v>
      </c>
      <c r="E33" s="4">
        <v>28</v>
      </c>
      <c r="F33" s="4">
        <v>3</v>
      </c>
      <c r="G33" s="4">
        <v>3</v>
      </c>
      <c r="H33" s="4">
        <v>3</v>
      </c>
      <c r="I33" s="4">
        <v>3</v>
      </c>
      <c r="J33" s="4"/>
      <c r="K33" s="4"/>
      <c r="L33" s="4"/>
      <c r="M33" s="4">
        <v>3</v>
      </c>
      <c r="N33" s="4">
        <v>4</v>
      </c>
      <c r="O33" s="4"/>
      <c r="P33" s="4">
        <v>2</v>
      </c>
      <c r="Q33" s="4"/>
      <c r="R33" s="4">
        <v>6</v>
      </c>
      <c r="S33" s="4"/>
      <c r="T33" s="4">
        <v>1</v>
      </c>
      <c r="U33" s="11">
        <f t="shared" si="0"/>
        <v>0.10714285714285714</v>
      </c>
      <c r="V33" s="11">
        <f t="shared" si="1"/>
        <v>0.10714285714285714</v>
      </c>
      <c r="W33" s="11">
        <f t="shared" si="2"/>
        <v>0.16129032258064516</v>
      </c>
    </row>
    <row r="34" spans="1:23" ht="13.5" thickBot="1" x14ac:dyDescent="0.2">
      <c r="A34" s="24">
        <v>32</v>
      </c>
      <c r="B34" s="24" t="s">
        <v>36</v>
      </c>
      <c r="C34" s="24">
        <v>11</v>
      </c>
      <c r="D34" s="24">
        <v>30</v>
      </c>
      <c r="E34" s="24">
        <v>24</v>
      </c>
      <c r="F34" s="24">
        <v>5</v>
      </c>
      <c r="G34" s="24">
        <v>2</v>
      </c>
      <c r="H34" s="24">
        <v>2</v>
      </c>
      <c r="I34" s="24">
        <v>2</v>
      </c>
      <c r="J34" s="24"/>
      <c r="K34" s="24"/>
      <c r="L34" s="24"/>
      <c r="M34" s="24">
        <v>2</v>
      </c>
      <c r="N34" s="24">
        <v>7</v>
      </c>
      <c r="O34" s="24">
        <v>1</v>
      </c>
      <c r="P34" s="24">
        <v>3</v>
      </c>
      <c r="Q34" s="24">
        <v>3</v>
      </c>
      <c r="R34" s="24">
        <v>9</v>
      </c>
      <c r="S34" s="24"/>
      <c r="T34" s="24">
        <v>1</v>
      </c>
      <c r="U34" s="26">
        <f t="shared" si="0"/>
        <v>8.3333333333333329E-2</v>
      </c>
      <c r="V34" s="26">
        <f t="shared" si="1"/>
        <v>8.3333333333333329E-2</v>
      </c>
      <c r="W34" s="26">
        <f t="shared" si="2"/>
        <v>0.26666666666666666</v>
      </c>
    </row>
    <row r="35" spans="1:23" x14ac:dyDescent="0.15">
      <c r="A35" s="4">
        <v>33</v>
      </c>
      <c r="B35" s="4" t="s">
        <v>124</v>
      </c>
      <c r="C35" s="4">
        <v>2</v>
      </c>
      <c r="D35" s="4">
        <v>3</v>
      </c>
      <c r="E35" s="4">
        <v>3</v>
      </c>
      <c r="F35" s="4">
        <v>2</v>
      </c>
      <c r="G35" s="4">
        <v>3</v>
      </c>
      <c r="H35" s="4">
        <v>1</v>
      </c>
      <c r="I35" s="4">
        <v>3</v>
      </c>
      <c r="J35" s="4"/>
      <c r="K35" s="4"/>
      <c r="L35" s="4"/>
      <c r="M35" s="4">
        <v>3</v>
      </c>
      <c r="N35" s="4"/>
      <c r="O35" s="4"/>
      <c r="P35" s="4"/>
      <c r="Q35" s="4"/>
      <c r="R35" s="4"/>
      <c r="S35" s="4"/>
      <c r="T35" s="4"/>
      <c r="U35" s="11">
        <f t="shared" ref="U35:U66" si="3">IF(E35=0,0,G35/E35)</f>
        <v>1</v>
      </c>
      <c r="V35" s="11">
        <f t="shared" ref="V35:V66" si="4">IF(E35=0,0,M35/E35)</f>
        <v>1</v>
      </c>
      <c r="W35" s="11">
        <f t="shared" ref="W35:W66" si="5">IF(D35=0,0,(G35+Q35+P35)/D35)</f>
        <v>1</v>
      </c>
    </row>
    <row r="36" spans="1:23" x14ac:dyDescent="0.15">
      <c r="A36" s="4">
        <v>34</v>
      </c>
      <c r="B36" s="4" t="s">
        <v>37</v>
      </c>
      <c r="C36" s="4">
        <v>2</v>
      </c>
      <c r="D36" s="4">
        <v>9</v>
      </c>
      <c r="E36" s="4">
        <v>7</v>
      </c>
      <c r="F36" s="4">
        <v>5</v>
      </c>
      <c r="G36" s="4">
        <v>6</v>
      </c>
      <c r="H36" s="4">
        <v>2</v>
      </c>
      <c r="I36" s="4">
        <v>3</v>
      </c>
      <c r="J36" s="4">
        <v>3</v>
      </c>
      <c r="K36" s="4"/>
      <c r="L36" s="4"/>
      <c r="M36" s="4">
        <v>9</v>
      </c>
      <c r="N36" s="4">
        <v>5</v>
      </c>
      <c r="O36" s="4"/>
      <c r="P36" s="4">
        <v>1</v>
      </c>
      <c r="Q36" s="4">
        <v>1</v>
      </c>
      <c r="R36" s="4"/>
      <c r="S36" s="4"/>
      <c r="T36" s="4"/>
      <c r="U36" s="11">
        <f t="shared" si="3"/>
        <v>0.8571428571428571</v>
      </c>
      <c r="V36" s="11">
        <f t="shared" si="4"/>
        <v>1.2857142857142858</v>
      </c>
      <c r="W36" s="11">
        <f t="shared" si="5"/>
        <v>0.88888888888888884</v>
      </c>
    </row>
    <row r="37" spans="1:23" x14ac:dyDescent="0.15">
      <c r="A37" s="4">
        <v>35</v>
      </c>
      <c r="B37" s="4" t="s">
        <v>125</v>
      </c>
      <c r="C37" s="4">
        <v>4</v>
      </c>
      <c r="D37" s="4">
        <v>12</v>
      </c>
      <c r="E37" s="4">
        <v>9</v>
      </c>
      <c r="F37" s="4">
        <v>6</v>
      </c>
      <c r="G37" s="4">
        <v>7</v>
      </c>
      <c r="H37" s="4">
        <v>5</v>
      </c>
      <c r="I37" s="4">
        <v>4</v>
      </c>
      <c r="J37" s="4">
        <v>3</v>
      </c>
      <c r="K37" s="4"/>
      <c r="L37" s="4"/>
      <c r="M37" s="4">
        <v>10</v>
      </c>
      <c r="N37" s="4">
        <v>3</v>
      </c>
      <c r="O37" s="4">
        <v>1</v>
      </c>
      <c r="P37" s="4">
        <v>3</v>
      </c>
      <c r="Q37" s="4"/>
      <c r="R37" s="4">
        <v>1</v>
      </c>
      <c r="S37" s="4"/>
      <c r="T37" s="4"/>
      <c r="U37" s="11">
        <f t="shared" si="3"/>
        <v>0.77777777777777779</v>
      </c>
      <c r="V37" s="11">
        <f t="shared" si="4"/>
        <v>1.1111111111111112</v>
      </c>
      <c r="W37" s="11">
        <f t="shared" si="5"/>
        <v>0.83333333333333337</v>
      </c>
    </row>
    <row r="38" spans="1:23" x14ac:dyDescent="0.15">
      <c r="A38" s="4">
        <v>36</v>
      </c>
      <c r="B38" s="4" t="s">
        <v>8</v>
      </c>
      <c r="C38" s="4">
        <v>9</v>
      </c>
      <c r="D38" s="4">
        <v>36</v>
      </c>
      <c r="E38" s="4">
        <v>26</v>
      </c>
      <c r="F38" s="4">
        <v>15</v>
      </c>
      <c r="G38" s="4">
        <v>18</v>
      </c>
      <c r="H38" s="4">
        <v>14</v>
      </c>
      <c r="I38" s="4">
        <v>11</v>
      </c>
      <c r="J38" s="4">
        <v>6</v>
      </c>
      <c r="K38" s="4"/>
      <c r="L38" s="4">
        <v>2</v>
      </c>
      <c r="M38" s="4">
        <v>31</v>
      </c>
      <c r="N38" s="4">
        <v>12</v>
      </c>
      <c r="O38" s="4"/>
      <c r="P38" s="4">
        <v>11</v>
      </c>
      <c r="Q38" s="4"/>
      <c r="R38" s="4"/>
      <c r="S38" s="4"/>
      <c r="T38" s="4"/>
      <c r="U38" s="11">
        <f t="shared" si="3"/>
        <v>0.69230769230769229</v>
      </c>
      <c r="V38" s="11">
        <f t="shared" si="4"/>
        <v>1.1923076923076923</v>
      </c>
      <c r="W38" s="11">
        <f t="shared" si="5"/>
        <v>0.80555555555555558</v>
      </c>
    </row>
    <row r="39" spans="1:23" x14ac:dyDescent="0.15">
      <c r="A39" s="4">
        <v>37</v>
      </c>
      <c r="B39" s="4" t="s">
        <v>126</v>
      </c>
      <c r="C39" s="4">
        <v>2</v>
      </c>
      <c r="D39" s="4">
        <v>9</v>
      </c>
      <c r="E39" s="4">
        <v>8</v>
      </c>
      <c r="F39" s="4">
        <v>2</v>
      </c>
      <c r="G39" s="4">
        <v>5</v>
      </c>
      <c r="H39" s="4">
        <v>2</v>
      </c>
      <c r="I39" s="4">
        <v>4</v>
      </c>
      <c r="J39" s="4">
        <v>1</v>
      </c>
      <c r="K39" s="4"/>
      <c r="L39" s="4"/>
      <c r="M39" s="4">
        <v>6</v>
      </c>
      <c r="N39" s="4">
        <v>3</v>
      </c>
      <c r="O39" s="4"/>
      <c r="P39" s="4"/>
      <c r="Q39" s="4">
        <v>1</v>
      </c>
      <c r="R39" s="4">
        <v>1</v>
      </c>
      <c r="S39" s="4"/>
      <c r="T39" s="4"/>
      <c r="U39" s="11">
        <f t="shared" si="3"/>
        <v>0.625</v>
      </c>
      <c r="V39" s="11">
        <f t="shared" si="4"/>
        <v>0.75</v>
      </c>
      <c r="W39" s="11">
        <f t="shared" si="5"/>
        <v>0.66666666666666663</v>
      </c>
    </row>
    <row r="40" spans="1:23" x14ac:dyDescent="0.15">
      <c r="A40" s="4">
        <v>38</v>
      </c>
      <c r="B40" s="21" t="s">
        <v>11</v>
      </c>
      <c r="C40" s="21">
        <v>7</v>
      </c>
      <c r="D40" s="21">
        <v>29</v>
      </c>
      <c r="E40" s="21">
        <v>24</v>
      </c>
      <c r="F40" s="21">
        <v>13</v>
      </c>
      <c r="G40" s="21">
        <v>12</v>
      </c>
      <c r="H40" s="21">
        <v>4</v>
      </c>
      <c r="I40" s="21">
        <v>10</v>
      </c>
      <c r="J40" s="21">
        <v>2</v>
      </c>
      <c r="K40" s="21"/>
      <c r="L40" s="21"/>
      <c r="M40" s="21">
        <v>14</v>
      </c>
      <c r="N40" s="21">
        <v>10</v>
      </c>
      <c r="O40" s="21"/>
      <c r="P40" s="21">
        <v>3</v>
      </c>
      <c r="Q40" s="21">
        <v>1</v>
      </c>
      <c r="R40" s="21">
        <v>1</v>
      </c>
      <c r="S40" s="21"/>
      <c r="T40" s="21"/>
      <c r="U40" s="23">
        <f t="shared" si="3"/>
        <v>0.5</v>
      </c>
      <c r="V40" s="23">
        <f t="shared" si="4"/>
        <v>0.58333333333333337</v>
      </c>
      <c r="W40" s="23">
        <f t="shared" si="5"/>
        <v>0.55172413793103448</v>
      </c>
    </row>
    <row r="41" spans="1:23" x14ac:dyDescent="0.15">
      <c r="A41" s="4">
        <v>39</v>
      </c>
      <c r="B41" s="4" t="s">
        <v>127</v>
      </c>
      <c r="C41" s="4">
        <v>2</v>
      </c>
      <c r="D41" s="4">
        <v>5</v>
      </c>
      <c r="E41" s="4">
        <v>4</v>
      </c>
      <c r="F41" s="4">
        <v>1</v>
      </c>
      <c r="G41" s="4">
        <v>2</v>
      </c>
      <c r="H41" s="4"/>
      <c r="I41" s="4">
        <v>2</v>
      </c>
      <c r="J41" s="4"/>
      <c r="K41" s="4"/>
      <c r="L41" s="4"/>
      <c r="M41" s="4">
        <v>2</v>
      </c>
      <c r="N41" s="4">
        <v>1</v>
      </c>
      <c r="O41" s="4"/>
      <c r="P41" s="4"/>
      <c r="Q41" s="4">
        <v>1</v>
      </c>
      <c r="R41" s="4">
        <v>1</v>
      </c>
      <c r="S41" s="4"/>
      <c r="T41" s="4"/>
      <c r="U41" s="11">
        <f t="shared" si="3"/>
        <v>0.5</v>
      </c>
      <c r="V41" s="11">
        <f t="shared" si="4"/>
        <v>0.5</v>
      </c>
      <c r="W41" s="11">
        <f t="shared" si="5"/>
        <v>0.6</v>
      </c>
    </row>
    <row r="42" spans="1:23" x14ac:dyDescent="0.15">
      <c r="A42" s="4">
        <v>40</v>
      </c>
      <c r="B42" s="4" t="s">
        <v>128</v>
      </c>
      <c r="C42" s="4">
        <v>2</v>
      </c>
      <c r="D42" s="4">
        <v>2</v>
      </c>
      <c r="E42" s="4">
        <v>2</v>
      </c>
      <c r="F42" s="4">
        <v>1</v>
      </c>
      <c r="G42" s="4">
        <v>1</v>
      </c>
      <c r="H42" s="4">
        <v>1</v>
      </c>
      <c r="I42" s="4"/>
      <c r="J42" s="4"/>
      <c r="K42" s="4"/>
      <c r="L42" s="4">
        <v>1</v>
      </c>
      <c r="M42" s="4">
        <v>4</v>
      </c>
      <c r="N42" s="4"/>
      <c r="O42" s="4"/>
      <c r="P42" s="4"/>
      <c r="Q42" s="4"/>
      <c r="R42" s="4">
        <v>1</v>
      </c>
      <c r="S42" s="4"/>
      <c r="T42" s="4"/>
      <c r="U42" s="11">
        <f t="shared" si="3"/>
        <v>0.5</v>
      </c>
      <c r="V42" s="11">
        <f t="shared" si="4"/>
        <v>2</v>
      </c>
      <c r="W42" s="11">
        <f t="shared" si="5"/>
        <v>0.5</v>
      </c>
    </row>
    <row r="43" spans="1:23" x14ac:dyDescent="0.15">
      <c r="A43" s="4">
        <v>41</v>
      </c>
      <c r="B43" s="4" t="s">
        <v>129</v>
      </c>
      <c r="C43" s="4">
        <v>1</v>
      </c>
      <c r="D43" s="4">
        <v>3</v>
      </c>
      <c r="E43" s="4">
        <v>2</v>
      </c>
      <c r="F43" s="4">
        <v>3</v>
      </c>
      <c r="G43" s="4">
        <v>1</v>
      </c>
      <c r="H43" s="4"/>
      <c r="I43" s="4">
        <v>1</v>
      </c>
      <c r="J43" s="4"/>
      <c r="K43" s="4"/>
      <c r="L43" s="4"/>
      <c r="M43" s="4">
        <v>1</v>
      </c>
      <c r="N43" s="4"/>
      <c r="O43" s="4"/>
      <c r="P43" s="4">
        <v>1</v>
      </c>
      <c r="Q43" s="4"/>
      <c r="R43" s="4"/>
      <c r="S43" s="4"/>
      <c r="T43" s="4"/>
      <c r="U43" s="11">
        <f t="shared" si="3"/>
        <v>0.5</v>
      </c>
      <c r="V43" s="11">
        <f t="shared" si="4"/>
        <v>0.5</v>
      </c>
      <c r="W43" s="11">
        <f t="shared" si="5"/>
        <v>0.66666666666666663</v>
      </c>
    </row>
    <row r="44" spans="1:23" x14ac:dyDescent="0.15">
      <c r="A44" s="4">
        <v>42</v>
      </c>
      <c r="B44" s="4" t="s">
        <v>38</v>
      </c>
      <c r="C44" s="4">
        <v>8</v>
      </c>
      <c r="D44" s="4">
        <v>31</v>
      </c>
      <c r="E44" s="4">
        <v>23</v>
      </c>
      <c r="F44" s="4">
        <v>7</v>
      </c>
      <c r="G44" s="4">
        <v>10</v>
      </c>
      <c r="H44" s="4">
        <v>5</v>
      </c>
      <c r="I44" s="4">
        <v>6</v>
      </c>
      <c r="J44" s="4">
        <v>4</v>
      </c>
      <c r="K44" s="4"/>
      <c r="L44" s="4"/>
      <c r="M44" s="4">
        <v>14</v>
      </c>
      <c r="N44" s="4">
        <v>3</v>
      </c>
      <c r="O44" s="4"/>
      <c r="P44" s="4">
        <v>8</v>
      </c>
      <c r="Q44" s="4"/>
      <c r="R44" s="4">
        <v>5</v>
      </c>
      <c r="S44" s="4"/>
      <c r="T44" s="4"/>
      <c r="U44" s="11">
        <f t="shared" si="3"/>
        <v>0.43478260869565216</v>
      </c>
      <c r="V44" s="11">
        <f t="shared" si="4"/>
        <v>0.60869565217391308</v>
      </c>
      <c r="W44" s="11">
        <f t="shared" si="5"/>
        <v>0.58064516129032262</v>
      </c>
    </row>
    <row r="45" spans="1:23" x14ac:dyDescent="0.15">
      <c r="A45" s="4">
        <v>43</v>
      </c>
      <c r="B45" s="4" t="s">
        <v>39</v>
      </c>
      <c r="C45" s="4">
        <v>4</v>
      </c>
      <c r="D45" s="4">
        <v>12</v>
      </c>
      <c r="E45" s="4">
        <v>10</v>
      </c>
      <c r="F45" s="4">
        <v>3</v>
      </c>
      <c r="G45" s="4">
        <v>4</v>
      </c>
      <c r="H45" s="4"/>
      <c r="I45" s="4">
        <v>4</v>
      </c>
      <c r="J45" s="4"/>
      <c r="K45" s="4"/>
      <c r="L45" s="4"/>
      <c r="M45" s="4">
        <v>4</v>
      </c>
      <c r="N45" s="4">
        <v>2</v>
      </c>
      <c r="O45" s="4"/>
      <c r="P45" s="4">
        <v>2</v>
      </c>
      <c r="Q45" s="4"/>
      <c r="R45" s="4"/>
      <c r="S45" s="4"/>
      <c r="T45" s="4"/>
      <c r="U45" s="11">
        <f t="shared" si="3"/>
        <v>0.4</v>
      </c>
      <c r="V45" s="11">
        <f t="shared" si="4"/>
        <v>0.4</v>
      </c>
      <c r="W45" s="11">
        <f t="shared" si="5"/>
        <v>0.5</v>
      </c>
    </row>
    <row r="46" spans="1:23" x14ac:dyDescent="0.15">
      <c r="A46" s="4">
        <v>44</v>
      </c>
      <c r="B46" s="4" t="s">
        <v>130</v>
      </c>
      <c r="C46" s="4">
        <v>3</v>
      </c>
      <c r="D46" s="4">
        <v>12</v>
      </c>
      <c r="E46" s="4">
        <v>11</v>
      </c>
      <c r="F46" s="4">
        <v>2</v>
      </c>
      <c r="G46" s="4">
        <v>4</v>
      </c>
      <c r="H46" s="4">
        <v>4</v>
      </c>
      <c r="I46" s="4">
        <v>3</v>
      </c>
      <c r="J46" s="4">
        <v>1</v>
      </c>
      <c r="K46" s="4"/>
      <c r="L46" s="4"/>
      <c r="M46" s="4">
        <v>5</v>
      </c>
      <c r="N46" s="4">
        <v>1</v>
      </c>
      <c r="O46" s="4">
        <v>1</v>
      </c>
      <c r="P46" s="4">
        <v>1</v>
      </c>
      <c r="Q46" s="4"/>
      <c r="R46" s="4"/>
      <c r="S46" s="4"/>
      <c r="T46" s="4"/>
      <c r="U46" s="11">
        <f t="shared" si="3"/>
        <v>0.36363636363636365</v>
      </c>
      <c r="V46" s="11">
        <f t="shared" si="4"/>
        <v>0.45454545454545453</v>
      </c>
      <c r="W46" s="11">
        <f t="shared" si="5"/>
        <v>0.41666666666666669</v>
      </c>
    </row>
    <row r="47" spans="1:23" x14ac:dyDescent="0.15">
      <c r="A47" s="4">
        <v>45</v>
      </c>
      <c r="B47" s="21" t="s">
        <v>131</v>
      </c>
      <c r="C47" s="21">
        <v>4</v>
      </c>
      <c r="D47" s="21">
        <v>9</v>
      </c>
      <c r="E47" s="21">
        <v>9</v>
      </c>
      <c r="F47" s="21">
        <v>2</v>
      </c>
      <c r="G47" s="21">
        <v>3</v>
      </c>
      <c r="H47" s="21"/>
      <c r="I47" s="21">
        <v>3</v>
      </c>
      <c r="J47" s="21"/>
      <c r="K47" s="21"/>
      <c r="L47" s="21"/>
      <c r="M47" s="21">
        <v>3</v>
      </c>
      <c r="N47" s="21">
        <v>2</v>
      </c>
      <c r="O47" s="21"/>
      <c r="P47" s="21"/>
      <c r="Q47" s="21"/>
      <c r="R47" s="21">
        <v>3</v>
      </c>
      <c r="S47" s="21"/>
      <c r="T47" s="21"/>
      <c r="U47" s="23">
        <f t="shared" si="3"/>
        <v>0.33333333333333331</v>
      </c>
      <c r="V47" s="23">
        <f t="shared" si="4"/>
        <v>0.33333333333333331</v>
      </c>
      <c r="W47" s="23">
        <f t="shared" si="5"/>
        <v>0.33333333333333331</v>
      </c>
    </row>
    <row r="48" spans="1:23" x14ac:dyDescent="0.15">
      <c r="A48" s="4">
        <v>46</v>
      </c>
      <c r="B48" s="4" t="s">
        <v>40</v>
      </c>
      <c r="C48" s="4">
        <v>4</v>
      </c>
      <c r="D48" s="4">
        <v>15</v>
      </c>
      <c r="E48" s="4">
        <v>15</v>
      </c>
      <c r="F48" s="4">
        <v>4</v>
      </c>
      <c r="G48" s="4">
        <v>5</v>
      </c>
      <c r="H48" s="4">
        <v>2</v>
      </c>
      <c r="I48" s="4">
        <v>5</v>
      </c>
      <c r="J48" s="4"/>
      <c r="K48" s="4"/>
      <c r="L48" s="4"/>
      <c r="M48" s="4">
        <v>5</v>
      </c>
      <c r="N48" s="4"/>
      <c r="O48" s="4"/>
      <c r="P48" s="4"/>
      <c r="Q48" s="4"/>
      <c r="R48" s="4">
        <v>6</v>
      </c>
      <c r="S48" s="4"/>
      <c r="T48" s="4"/>
      <c r="U48" s="11">
        <f t="shared" si="3"/>
        <v>0.33333333333333331</v>
      </c>
      <c r="V48" s="11">
        <f t="shared" si="4"/>
        <v>0.33333333333333331</v>
      </c>
      <c r="W48" s="11">
        <f t="shared" si="5"/>
        <v>0.33333333333333331</v>
      </c>
    </row>
    <row r="49" spans="1:23" x14ac:dyDescent="0.15">
      <c r="A49" s="4">
        <v>47</v>
      </c>
      <c r="B49" s="4" t="s">
        <v>134</v>
      </c>
      <c r="C49" s="4">
        <v>2</v>
      </c>
      <c r="D49" s="4">
        <v>4</v>
      </c>
      <c r="E49" s="4">
        <v>3</v>
      </c>
      <c r="F49" s="4">
        <v>1</v>
      </c>
      <c r="G49" s="4">
        <v>1</v>
      </c>
      <c r="H49" s="4">
        <v>1</v>
      </c>
      <c r="I49" s="4">
        <v>1</v>
      </c>
      <c r="J49" s="4"/>
      <c r="K49" s="4"/>
      <c r="L49" s="4"/>
      <c r="M49" s="4">
        <v>1</v>
      </c>
      <c r="N49" s="4"/>
      <c r="O49" s="4"/>
      <c r="P49" s="4">
        <v>1</v>
      </c>
      <c r="Q49" s="4"/>
      <c r="R49" s="4">
        <v>1</v>
      </c>
      <c r="S49" s="4"/>
      <c r="T49" s="4"/>
      <c r="U49" s="11">
        <f t="shared" si="3"/>
        <v>0.33333333333333331</v>
      </c>
      <c r="V49" s="11">
        <f t="shared" si="4"/>
        <v>0.33333333333333331</v>
      </c>
      <c r="W49" s="11">
        <f t="shared" si="5"/>
        <v>0.5</v>
      </c>
    </row>
    <row r="50" spans="1:23" x14ac:dyDescent="0.15">
      <c r="A50" s="4">
        <v>48</v>
      </c>
      <c r="B50" s="4" t="s">
        <v>132</v>
      </c>
      <c r="C50" s="4">
        <v>2</v>
      </c>
      <c r="D50" s="4">
        <v>6</v>
      </c>
      <c r="E50" s="4">
        <v>6</v>
      </c>
      <c r="F50" s="4">
        <v>1</v>
      </c>
      <c r="G50" s="4">
        <v>2</v>
      </c>
      <c r="H50" s="4"/>
      <c r="I50" s="4">
        <v>2</v>
      </c>
      <c r="J50" s="4"/>
      <c r="K50" s="4"/>
      <c r="L50" s="4"/>
      <c r="M50" s="4"/>
      <c r="N50" s="4"/>
      <c r="O50" s="4"/>
      <c r="P50" s="4"/>
      <c r="Q50" s="4"/>
      <c r="R50" s="4">
        <v>4</v>
      </c>
      <c r="S50" s="4"/>
      <c r="T50" s="4"/>
      <c r="U50" s="11">
        <f t="shared" si="3"/>
        <v>0.33333333333333331</v>
      </c>
      <c r="V50" s="11">
        <f t="shared" si="4"/>
        <v>0</v>
      </c>
      <c r="W50" s="11">
        <f t="shared" si="5"/>
        <v>0.33333333333333331</v>
      </c>
    </row>
    <row r="51" spans="1:23" x14ac:dyDescent="0.15">
      <c r="A51" s="4">
        <v>49</v>
      </c>
      <c r="B51" s="4" t="s">
        <v>133</v>
      </c>
      <c r="C51" s="4">
        <v>2</v>
      </c>
      <c r="D51" s="4">
        <v>9</v>
      </c>
      <c r="E51" s="4">
        <v>9</v>
      </c>
      <c r="F51" s="4">
        <v>3</v>
      </c>
      <c r="G51" s="4">
        <v>3</v>
      </c>
      <c r="H51" s="4"/>
      <c r="I51" s="4">
        <v>2</v>
      </c>
      <c r="J51" s="4">
        <v>1</v>
      </c>
      <c r="K51" s="4"/>
      <c r="L51" s="4"/>
      <c r="M51" s="4">
        <v>4</v>
      </c>
      <c r="N51" s="4">
        <v>1</v>
      </c>
      <c r="O51" s="4"/>
      <c r="P51" s="4"/>
      <c r="Q51" s="4"/>
      <c r="R51" s="4">
        <v>2</v>
      </c>
      <c r="S51" s="4"/>
      <c r="T51" s="4"/>
      <c r="U51" s="11">
        <f t="shared" si="3"/>
        <v>0.33333333333333331</v>
      </c>
      <c r="V51" s="11">
        <f t="shared" si="4"/>
        <v>0.44444444444444442</v>
      </c>
      <c r="W51" s="11">
        <f t="shared" si="5"/>
        <v>0.33333333333333331</v>
      </c>
    </row>
    <row r="52" spans="1:23" x14ac:dyDescent="0.15">
      <c r="A52" s="4">
        <v>50</v>
      </c>
      <c r="B52" s="4" t="s">
        <v>82</v>
      </c>
      <c r="C52" s="4">
        <v>8</v>
      </c>
      <c r="D52" s="4">
        <v>25</v>
      </c>
      <c r="E52" s="4">
        <v>22</v>
      </c>
      <c r="F52" s="4">
        <v>4</v>
      </c>
      <c r="G52" s="4">
        <v>7</v>
      </c>
      <c r="H52" s="4">
        <v>2</v>
      </c>
      <c r="I52" s="4">
        <v>7</v>
      </c>
      <c r="J52" s="4"/>
      <c r="K52" s="4"/>
      <c r="L52" s="4"/>
      <c r="M52" s="4">
        <v>7</v>
      </c>
      <c r="N52" s="4">
        <v>2</v>
      </c>
      <c r="O52" s="4">
        <v>1</v>
      </c>
      <c r="P52" s="4">
        <v>3</v>
      </c>
      <c r="Q52" s="4"/>
      <c r="R52" s="4">
        <v>5</v>
      </c>
      <c r="S52" s="4"/>
      <c r="T52" s="4"/>
      <c r="U52" s="11">
        <f t="shared" si="3"/>
        <v>0.31818181818181818</v>
      </c>
      <c r="V52" s="11">
        <f t="shared" si="4"/>
        <v>0.31818181818181818</v>
      </c>
      <c r="W52" s="11">
        <f t="shared" si="5"/>
        <v>0.4</v>
      </c>
    </row>
    <row r="53" spans="1:23" x14ac:dyDescent="0.15">
      <c r="A53" s="4">
        <v>51</v>
      </c>
      <c r="B53" s="4" t="s">
        <v>75</v>
      </c>
      <c r="C53" s="4">
        <v>4</v>
      </c>
      <c r="D53" s="4">
        <v>13</v>
      </c>
      <c r="E53" s="4">
        <v>7</v>
      </c>
      <c r="F53" s="4">
        <v>3</v>
      </c>
      <c r="G53" s="4">
        <v>2</v>
      </c>
      <c r="H53" s="4">
        <v>1</v>
      </c>
      <c r="I53" s="4">
        <v>2</v>
      </c>
      <c r="J53" s="4"/>
      <c r="K53" s="4"/>
      <c r="L53" s="4"/>
      <c r="M53" s="4">
        <v>2</v>
      </c>
      <c r="N53" s="4"/>
      <c r="O53" s="4"/>
      <c r="P53" s="4">
        <v>5</v>
      </c>
      <c r="Q53" s="4">
        <v>1</v>
      </c>
      <c r="R53" s="4">
        <v>2</v>
      </c>
      <c r="S53" s="4"/>
      <c r="T53" s="4"/>
      <c r="U53" s="11">
        <f t="shared" si="3"/>
        <v>0.2857142857142857</v>
      </c>
      <c r="V53" s="11">
        <f t="shared" si="4"/>
        <v>0.2857142857142857</v>
      </c>
      <c r="W53" s="11">
        <f t="shared" si="5"/>
        <v>0.61538461538461542</v>
      </c>
    </row>
    <row r="54" spans="1:23" x14ac:dyDescent="0.15">
      <c r="A54" s="4">
        <v>52</v>
      </c>
      <c r="B54" s="4" t="s">
        <v>78</v>
      </c>
      <c r="C54" s="4">
        <v>8</v>
      </c>
      <c r="D54" s="4">
        <v>29</v>
      </c>
      <c r="E54" s="4">
        <v>23</v>
      </c>
      <c r="F54" s="4">
        <v>5</v>
      </c>
      <c r="G54" s="4">
        <v>6</v>
      </c>
      <c r="H54" s="4">
        <v>5</v>
      </c>
      <c r="I54" s="4">
        <v>4</v>
      </c>
      <c r="J54" s="4">
        <v>2</v>
      </c>
      <c r="K54" s="4"/>
      <c r="L54" s="4"/>
      <c r="M54" s="4">
        <v>8</v>
      </c>
      <c r="N54" s="4">
        <v>8</v>
      </c>
      <c r="O54" s="4">
        <v>1</v>
      </c>
      <c r="P54" s="4">
        <v>4</v>
      </c>
      <c r="Q54" s="4">
        <v>1</v>
      </c>
      <c r="R54" s="4">
        <v>10</v>
      </c>
      <c r="S54" s="4"/>
      <c r="T54" s="4"/>
      <c r="U54" s="11">
        <f t="shared" si="3"/>
        <v>0.2608695652173913</v>
      </c>
      <c r="V54" s="11">
        <f t="shared" si="4"/>
        <v>0.34782608695652173</v>
      </c>
      <c r="W54" s="11">
        <f t="shared" si="5"/>
        <v>0.37931034482758619</v>
      </c>
    </row>
    <row r="55" spans="1:23" x14ac:dyDescent="0.15">
      <c r="A55" s="4">
        <v>53</v>
      </c>
      <c r="B55" s="4" t="s">
        <v>86</v>
      </c>
      <c r="C55" s="4">
        <v>8</v>
      </c>
      <c r="D55" s="4">
        <v>20</v>
      </c>
      <c r="E55" s="4">
        <v>20</v>
      </c>
      <c r="F55" s="4">
        <v>1</v>
      </c>
      <c r="G55" s="4">
        <v>5</v>
      </c>
      <c r="H55" s="4"/>
      <c r="I55" s="4">
        <v>5</v>
      </c>
      <c r="J55" s="4"/>
      <c r="K55" s="4"/>
      <c r="L55" s="4"/>
      <c r="M55" s="4">
        <v>5</v>
      </c>
      <c r="N55" s="4"/>
      <c r="O55" s="4"/>
      <c r="P55" s="4"/>
      <c r="Q55" s="4"/>
      <c r="R55" s="4">
        <v>8</v>
      </c>
      <c r="S55" s="4"/>
      <c r="T55" s="4"/>
      <c r="U55" s="11">
        <f t="shared" si="3"/>
        <v>0.25</v>
      </c>
      <c r="V55" s="11">
        <f t="shared" si="4"/>
        <v>0.25</v>
      </c>
      <c r="W55" s="11">
        <f t="shared" si="5"/>
        <v>0.25</v>
      </c>
    </row>
    <row r="56" spans="1:23" x14ac:dyDescent="0.15">
      <c r="A56" s="4">
        <v>54</v>
      </c>
      <c r="B56" s="21" t="s">
        <v>83</v>
      </c>
      <c r="C56" s="21">
        <v>5</v>
      </c>
      <c r="D56" s="21">
        <v>16</v>
      </c>
      <c r="E56" s="21">
        <v>16</v>
      </c>
      <c r="F56" s="21">
        <v>2</v>
      </c>
      <c r="G56" s="21">
        <v>4</v>
      </c>
      <c r="H56" s="21">
        <v>3</v>
      </c>
      <c r="I56" s="21">
        <v>4</v>
      </c>
      <c r="J56" s="21"/>
      <c r="K56" s="21"/>
      <c r="L56" s="21"/>
      <c r="M56" s="21">
        <v>4</v>
      </c>
      <c r="N56" s="21">
        <v>1</v>
      </c>
      <c r="O56" s="21"/>
      <c r="P56" s="21"/>
      <c r="Q56" s="21"/>
      <c r="R56" s="21">
        <v>4</v>
      </c>
      <c r="S56" s="21"/>
      <c r="T56" s="21"/>
      <c r="U56" s="23">
        <f t="shared" si="3"/>
        <v>0.25</v>
      </c>
      <c r="V56" s="23">
        <f t="shared" si="4"/>
        <v>0.25</v>
      </c>
      <c r="W56" s="23">
        <f t="shared" si="5"/>
        <v>0.25</v>
      </c>
    </row>
    <row r="57" spans="1:23" x14ac:dyDescent="0.15">
      <c r="A57" s="4">
        <v>55</v>
      </c>
      <c r="B57" s="4" t="s">
        <v>84</v>
      </c>
      <c r="C57" s="4">
        <v>2</v>
      </c>
      <c r="D57" s="4">
        <v>7</v>
      </c>
      <c r="E57" s="4">
        <v>4</v>
      </c>
      <c r="F57" s="4">
        <v>4</v>
      </c>
      <c r="G57" s="4">
        <v>1</v>
      </c>
      <c r="H57" s="4"/>
      <c r="I57" s="4">
        <v>1</v>
      </c>
      <c r="J57" s="4"/>
      <c r="K57" s="4"/>
      <c r="L57" s="4"/>
      <c r="M57" s="4">
        <v>1</v>
      </c>
      <c r="N57" s="4">
        <v>5</v>
      </c>
      <c r="O57" s="4"/>
      <c r="P57" s="4">
        <v>3</v>
      </c>
      <c r="Q57" s="4"/>
      <c r="R57" s="4">
        <v>2</v>
      </c>
      <c r="S57" s="4"/>
      <c r="T57" s="4"/>
      <c r="U57" s="11">
        <f t="shared" si="3"/>
        <v>0.25</v>
      </c>
      <c r="V57" s="11">
        <f t="shared" si="4"/>
        <v>0.25</v>
      </c>
      <c r="W57" s="11">
        <f t="shared" si="5"/>
        <v>0.5714285714285714</v>
      </c>
    </row>
    <row r="58" spans="1:23" x14ac:dyDescent="0.15">
      <c r="A58" s="4">
        <v>56</v>
      </c>
      <c r="B58" s="4" t="s">
        <v>85</v>
      </c>
      <c r="C58" s="4">
        <v>2</v>
      </c>
      <c r="D58" s="4">
        <v>4</v>
      </c>
      <c r="E58" s="4">
        <v>4</v>
      </c>
      <c r="F58" s="4"/>
      <c r="G58" s="4">
        <v>1</v>
      </c>
      <c r="H58" s="4"/>
      <c r="I58" s="4">
        <v>1</v>
      </c>
      <c r="J58" s="4"/>
      <c r="K58" s="4"/>
      <c r="L58" s="4"/>
      <c r="M58" s="4">
        <v>1</v>
      </c>
      <c r="N58" s="4">
        <v>1</v>
      </c>
      <c r="O58" s="4"/>
      <c r="P58" s="4"/>
      <c r="Q58" s="4"/>
      <c r="R58" s="4"/>
      <c r="S58" s="4"/>
      <c r="T58" s="4"/>
      <c r="U58" s="11">
        <f t="shared" si="3"/>
        <v>0.25</v>
      </c>
      <c r="V58" s="11">
        <f t="shared" si="4"/>
        <v>0.25</v>
      </c>
      <c r="W58" s="11">
        <f t="shared" si="5"/>
        <v>0.25</v>
      </c>
    </row>
    <row r="59" spans="1:23" x14ac:dyDescent="0.15">
      <c r="A59" s="4">
        <v>57</v>
      </c>
      <c r="B59" s="4" t="s">
        <v>87</v>
      </c>
      <c r="C59" s="4">
        <v>6</v>
      </c>
      <c r="D59" s="4">
        <v>26</v>
      </c>
      <c r="E59" s="4">
        <v>21</v>
      </c>
      <c r="F59" s="4">
        <v>6</v>
      </c>
      <c r="G59" s="4">
        <v>5</v>
      </c>
      <c r="H59" s="4">
        <v>6</v>
      </c>
      <c r="I59" s="4">
        <v>3</v>
      </c>
      <c r="J59" s="4">
        <v>2</v>
      </c>
      <c r="K59" s="4"/>
      <c r="L59" s="4"/>
      <c r="M59" s="4">
        <v>7</v>
      </c>
      <c r="N59" s="4">
        <v>10</v>
      </c>
      <c r="O59" s="4">
        <v>1</v>
      </c>
      <c r="P59" s="4">
        <v>4</v>
      </c>
      <c r="Q59" s="4">
        <v>1</v>
      </c>
      <c r="R59" s="4">
        <v>7</v>
      </c>
      <c r="S59" s="4"/>
      <c r="T59" s="4"/>
      <c r="U59" s="11">
        <f t="shared" si="3"/>
        <v>0.23809523809523808</v>
      </c>
      <c r="V59" s="11">
        <f t="shared" si="4"/>
        <v>0.33333333333333331</v>
      </c>
      <c r="W59" s="11">
        <f t="shared" si="5"/>
        <v>0.38461538461538464</v>
      </c>
    </row>
    <row r="60" spans="1:23" x14ac:dyDescent="0.15">
      <c r="A60" s="4">
        <v>58</v>
      </c>
      <c r="B60" s="4" t="s">
        <v>88</v>
      </c>
      <c r="C60" s="4">
        <v>6</v>
      </c>
      <c r="D60" s="4">
        <v>19</v>
      </c>
      <c r="E60" s="4">
        <v>17</v>
      </c>
      <c r="F60" s="4">
        <v>4</v>
      </c>
      <c r="G60" s="4">
        <v>4</v>
      </c>
      <c r="H60" s="4">
        <v>4</v>
      </c>
      <c r="I60" s="4">
        <v>3</v>
      </c>
      <c r="J60" s="4">
        <v>1</v>
      </c>
      <c r="K60" s="4"/>
      <c r="L60" s="4"/>
      <c r="M60" s="4">
        <v>5</v>
      </c>
      <c r="N60" s="4">
        <v>3</v>
      </c>
      <c r="O60" s="4">
        <v>1</v>
      </c>
      <c r="P60" s="4">
        <v>3</v>
      </c>
      <c r="Q60" s="4"/>
      <c r="R60" s="4">
        <v>4</v>
      </c>
      <c r="S60" s="4"/>
      <c r="T60" s="4"/>
      <c r="U60" s="11">
        <f t="shared" si="3"/>
        <v>0.23529411764705882</v>
      </c>
      <c r="V60" s="11">
        <f t="shared" si="4"/>
        <v>0.29411764705882354</v>
      </c>
      <c r="W60" s="11">
        <f t="shared" si="5"/>
        <v>0.36842105263157893</v>
      </c>
    </row>
    <row r="61" spans="1:23" x14ac:dyDescent="0.15">
      <c r="A61" s="4">
        <v>59</v>
      </c>
      <c r="B61" s="4" t="s">
        <v>89</v>
      </c>
      <c r="C61" s="4">
        <v>5</v>
      </c>
      <c r="D61" s="4">
        <v>18</v>
      </c>
      <c r="E61" s="4">
        <v>13</v>
      </c>
      <c r="F61" s="4">
        <v>6</v>
      </c>
      <c r="G61" s="4">
        <v>3</v>
      </c>
      <c r="H61" s="4">
        <v>3</v>
      </c>
      <c r="I61" s="4">
        <v>2</v>
      </c>
      <c r="J61" s="4">
        <v>1</v>
      </c>
      <c r="K61" s="4"/>
      <c r="L61" s="4"/>
      <c r="M61" s="4">
        <v>4</v>
      </c>
      <c r="N61" s="4">
        <v>9</v>
      </c>
      <c r="O61" s="4">
        <v>1</v>
      </c>
      <c r="P61" s="4">
        <v>3</v>
      </c>
      <c r="Q61" s="4">
        <v>2</v>
      </c>
      <c r="R61" s="4">
        <v>4</v>
      </c>
      <c r="S61" s="4"/>
      <c r="T61" s="4"/>
      <c r="U61" s="11">
        <f t="shared" si="3"/>
        <v>0.23076923076923078</v>
      </c>
      <c r="V61" s="11">
        <f t="shared" si="4"/>
        <v>0.30769230769230771</v>
      </c>
      <c r="W61" s="11">
        <f t="shared" si="5"/>
        <v>0.44444444444444442</v>
      </c>
    </row>
    <row r="62" spans="1:23" x14ac:dyDescent="0.15">
      <c r="A62" s="4">
        <v>60</v>
      </c>
      <c r="B62" s="4" t="s">
        <v>90</v>
      </c>
      <c r="C62" s="4">
        <v>5</v>
      </c>
      <c r="D62" s="4">
        <v>10</v>
      </c>
      <c r="E62" s="4">
        <v>9</v>
      </c>
      <c r="F62" s="4">
        <v>1</v>
      </c>
      <c r="G62" s="4">
        <v>2</v>
      </c>
      <c r="H62" s="4">
        <v>3</v>
      </c>
      <c r="I62" s="4">
        <v>2</v>
      </c>
      <c r="J62" s="4"/>
      <c r="K62" s="4"/>
      <c r="L62" s="4"/>
      <c r="M62" s="4">
        <v>2</v>
      </c>
      <c r="N62" s="4"/>
      <c r="O62" s="4"/>
      <c r="P62" s="4">
        <v>1</v>
      </c>
      <c r="Q62" s="4"/>
      <c r="R62" s="4">
        <v>1</v>
      </c>
      <c r="S62" s="4"/>
      <c r="T62" s="4"/>
      <c r="U62" s="11">
        <f t="shared" si="3"/>
        <v>0.22222222222222221</v>
      </c>
      <c r="V62" s="11">
        <f t="shared" si="4"/>
        <v>0.22222222222222221</v>
      </c>
      <c r="W62" s="11">
        <f t="shared" si="5"/>
        <v>0.3</v>
      </c>
    </row>
    <row r="63" spans="1:23" x14ac:dyDescent="0.15">
      <c r="A63" s="4">
        <v>61</v>
      </c>
      <c r="B63" s="4" t="s">
        <v>91</v>
      </c>
      <c r="C63" s="4">
        <v>3</v>
      </c>
      <c r="D63" s="4">
        <v>9</v>
      </c>
      <c r="E63" s="4">
        <v>9</v>
      </c>
      <c r="F63" s="4">
        <v>3</v>
      </c>
      <c r="G63" s="4">
        <v>2</v>
      </c>
      <c r="H63" s="4"/>
      <c r="I63" s="4">
        <v>2</v>
      </c>
      <c r="J63" s="4"/>
      <c r="K63" s="4"/>
      <c r="L63" s="4"/>
      <c r="M63" s="4">
        <v>2</v>
      </c>
      <c r="N63" s="4">
        <v>1</v>
      </c>
      <c r="O63" s="4"/>
      <c r="P63" s="4"/>
      <c r="Q63" s="4"/>
      <c r="R63" s="4">
        <v>1</v>
      </c>
      <c r="S63" s="4"/>
      <c r="T63" s="4"/>
      <c r="U63" s="11">
        <f t="shared" si="3"/>
        <v>0.22222222222222221</v>
      </c>
      <c r="V63" s="11">
        <f t="shared" si="4"/>
        <v>0.22222222222222221</v>
      </c>
      <c r="W63" s="11">
        <f t="shared" si="5"/>
        <v>0.22222222222222221</v>
      </c>
    </row>
    <row r="64" spans="1:23" x14ac:dyDescent="0.15">
      <c r="A64" s="4">
        <v>62</v>
      </c>
      <c r="B64" s="4" t="s">
        <v>92</v>
      </c>
      <c r="C64" s="4">
        <v>8</v>
      </c>
      <c r="D64" s="4">
        <v>27</v>
      </c>
      <c r="E64" s="4">
        <v>23</v>
      </c>
      <c r="F64" s="4">
        <v>8</v>
      </c>
      <c r="G64" s="4">
        <v>5</v>
      </c>
      <c r="H64" s="4">
        <v>6</v>
      </c>
      <c r="I64" s="4">
        <v>3</v>
      </c>
      <c r="J64" s="4"/>
      <c r="K64" s="4"/>
      <c r="L64" s="4">
        <v>2</v>
      </c>
      <c r="M64" s="4">
        <v>11</v>
      </c>
      <c r="N64" s="4"/>
      <c r="O64" s="4">
        <v>1</v>
      </c>
      <c r="P64" s="4">
        <v>2</v>
      </c>
      <c r="Q64" s="4">
        <v>1</v>
      </c>
      <c r="R64" s="4">
        <v>1</v>
      </c>
      <c r="S64" s="4"/>
      <c r="T64" s="4"/>
      <c r="U64" s="11">
        <f t="shared" si="3"/>
        <v>0.21739130434782608</v>
      </c>
      <c r="V64" s="11">
        <f t="shared" si="4"/>
        <v>0.47826086956521741</v>
      </c>
      <c r="W64" s="11">
        <f t="shared" si="5"/>
        <v>0.29629629629629628</v>
      </c>
    </row>
    <row r="65" spans="1:23" x14ac:dyDescent="0.15">
      <c r="A65" s="4">
        <v>63</v>
      </c>
      <c r="B65" s="21" t="s">
        <v>22</v>
      </c>
      <c r="C65" s="21">
        <v>8</v>
      </c>
      <c r="D65" s="21">
        <v>25</v>
      </c>
      <c r="E65" s="21">
        <v>23</v>
      </c>
      <c r="F65" s="21">
        <v>4</v>
      </c>
      <c r="G65" s="21">
        <v>5</v>
      </c>
      <c r="H65" s="21">
        <v>1</v>
      </c>
      <c r="I65" s="21">
        <v>3</v>
      </c>
      <c r="J65" s="21">
        <v>2</v>
      </c>
      <c r="K65" s="21"/>
      <c r="L65" s="21"/>
      <c r="M65" s="21">
        <v>7</v>
      </c>
      <c r="N65" s="21">
        <v>4</v>
      </c>
      <c r="O65" s="21">
        <v>1</v>
      </c>
      <c r="P65" s="21">
        <v>1</v>
      </c>
      <c r="Q65" s="21"/>
      <c r="R65" s="21">
        <v>2</v>
      </c>
      <c r="S65" s="21"/>
      <c r="T65" s="21"/>
      <c r="U65" s="23">
        <f t="shared" si="3"/>
        <v>0.21739130434782608</v>
      </c>
      <c r="V65" s="23">
        <f t="shared" si="4"/>
        <v>0.30434782608695654</v>
      </c>
      <c r="W65" s="23">
        <f t="shared" si="5"/>
        <v>0.24</v>
      </c>
    </row>
    <row r="66" spans="1:23" x14ac:dyDescent="0.15">
      <c r="A66" s="4">
        <v>64</v>
      </c>
      <c r="B66" s="4" t="s">
        <v>95</v>
      </c>
      <c r="C66" s="4">
        <v>8</v>
      </c>
      <c r="D66" s="4">
        <v>24</v>
      </c>
      <c r="E66" s="4">
        <v>20</v>
      </c>
      <c r="F66" s="4">
        <v>5</v>
      </c>
      <c r="G66" s="4">
        <v>4</v>
      </c>
      <c r="H66" s="4">
        <v>6</v>
      </c>
      <c r="I66" s="4">
        <v>4</v>
      </c>
      <c r="J66" s="4"/>
      <c r="K66" s="4"/>
      <c r="L66" s="4"/>
      <c r="M66" s="4">
        <v>4</v>
      </c>
      <c r="N66" s="4">
        <v>8</v>
      </c>
      <c r="O66" s="4"/>
      <c r="P66" s="4">
        <v>4</v>
      </c>
      <c r="Q66" s="4"/>
      <c r="R66" s="4">
        <v>7</v>
      </c>
      <c r="S66" s="4"/>
      <c r="T66" s="4"/>
      <c r="U66" s="11">
        <f t="shared" si="3"/>
        <v>0.2</v>
      </c>
      <c r="V66" s="11">
        <f t="shared" si="4"/>
        <v>0.2</v>
      </c>
      <c r="W66" s="11">
        <f t="shared" si="5"/>
        <v>0.33333333333333331</v>
      </c>
    </row>
    <row r="67" spans="1:23" x14ac:dyDescent="0.15">
      <c r="A67" s="4">
        <v>65</v>
      </c>
      <c r="B67" s="4" t="s">
        <v>93</v>
      </c>
      <c r="C67" s="4">
        <v>4</v>
      </c>
      <c r="D67" s="4">
        <v>7</v>
      </c>
      <c r="E67" s="4">
        <v>5</v>
      </c>
      <c r="F67" s="4">
        <v>3</v>
      </c>
      <c r="G67" s="4">
        <v>1</v>
      </c>
      <c r="H67" s="4">
        <v>1</v>
      </c>
      <c r="I67" s="4">
        <v>2</v>
      </c>
      <c r="J67" s="4"/>
      <c r="K67" s="4"/>
      <c r="L67" s="4"/>
      <c r="M67" s="4">
        <v>2</v>
      </c>
      <c r="N67" s="4"/>
      <c r="O67" s="4"/>
      <c r="P67" s="4">
        <v>1</v>
      </c>
      <c r="Q67" s="4">
        <v>1</v>
      </c>
      <c r="R67" s="4">
        <v>1</v>
      </c>
      <c r="S67" s="4">
        <v>1</v>
      </c>
      <c r="T67" s="4"/>
      <c r="U67" s="11">
        <f t="shared" ref="U67:U98" si="6">IF(E67=0,0,G67/E67)</f>
        <v>0.2</v>
      </c>
      <c r="V67" s="11">
        <f t="shared" ref="V67:V98" si="7">IF(E67=0,0,M67/E67)</f>
        <v>0.4</v>
      </c>
      <c r="W67" s="11">
        <f t="shared" ref="W67:W98" si="8">IF(D67=0,0,(G67+Q67+P67)/D67)</f>
        <v>0.42857142857142855</v>
      </c>
    </row>
    <row r="68" spans="1:23" x14ac:dyDescent="0.15">
      <c r="A68" s="4">
        <v>66</v>
      </c>
      <c r="B68" s="21" t="s">
        <v>94</v>
      </c>
      <c r="C68" s="21">
        <v>4</v>
      </c>
      <c r="D68" s="21">
        <v>18</v>
      </c>
      <c r="E68" s="21">
        <v>15</v>
      </c>
      <c r="F68" s="21">
        <v>4</v>
      </c>
      <c r="G68" s="21">
        <v>3</v>
      </c>
      <c r="H68" s="21">
        <v>5</v>
      </c>
      <c r="I68" s="21">
        <v>1</v>
      </c>
      <c r="J68" s="21">
        <v>2</v>
      </c>
      <c r="K68" s="21">
        <v>1</v>
      </c>
      <c r="L68" s="21"/>
      <c r="M68" s="21">
        <v>8</v>
      </c>
      <c r="N68" s="21"/>
      <c r="O68" s="21"/>
      <c r="P68" s="21">
        <v>3</v>
      </c>
      <c r="Q68" s="21"/>
      <c r="R68" s="21">
        <v>3</v>
      </c>
      <c r="S68" s="21"/>
      <c r="T68" s="21"/>
      <c r="U68" s="23">
        <f t="shared" si="6"/>
        <v>0.2</v>
      </c>
      <c r="V68" s="23">
        <f t="shared" si="7"/>
        <v>0.53333333333333333</v>
      </c>
      <c r="W68" s="23">
        <f t="shared" si="8"/>
        <v>0.33333333333333331</v>
      </c>
    </row>
    <row r="69" spans="1:23" x14ac:dyDescent="0.15">
      <c r="A69" s="4">
        <v>67</v>
      </c>
      <c r="B69" s="4" t="s">
        <v>96</v>
      </c>
      <c r="C69" s="4">
        <v>2</v>
      </c>
      <c r="D69" s="4">
        <v>7</v>
      </c>
      <c r="E69" s="4">
        <v>5</v>
      </c>
      <c r="F69" s="4">
        <v>1</v>
      </c>
      <c r="G69" s="4">
        <v>1</v>
      </c>
      <c r="H69" s="4">
        <v>1</v>
      </c>
      <c r="I69" s="4">
        <v>1</v>
      </c>
      <c r="J69" s="4"/>
      <c r="K69" s="4"/>
      <c r="L69" s="4"/>
      <c r="M69" s="4">
        <v>1</v>
      </c>
      <c r="N69" s="4">
        <v>1</v>
      </c>
      <c r="O69" s="4"/>
      <c r="P69" s="4">
        <v>2</v>
      </c>
      <c r="Q69" s="4"/>
      <c r="R69" s="4"/>
      <c r="S69" s="4"/>
      <c r="T69" s="4"/>
      <c r="U69" s="11">
        <f t="shared" si="6"/>
        <v>0.2</v>
      </c>
      <c r="V69" s="11">
        <f t="shared" si="7"/>
        <v>0.2</v>
      </c>
      <c r="W69" s="11">
        <f t="shared" si="8"/>
        <v>0.42857142857142855</v>
      </c>
    </row>
    <row r="70" spans="1:23" x14ac:dyDescent="0.15">
      <c r="A70" s="4">
        <v>68</v>
      </c>
      <c r="B70" s="4" t="s">
        <v>23</v>
      </c>
      <c r="C70" s="4">
        <v>2</v>
      </c>
      <c r="D70" s="4">
        <v>5</v>
      </c>
      <c r="E70" s="4">
        <v>5</v>
      </c>
      <c r="F70" s="4"/>
      <c r="G70" s="4">
        <v>1</v>
      </c>
      <c r="H70" s="4"/>
      <c r="I70" s="4">
        <v>1</v>
      </c>
      <c r="J70" s="4"/>
      <c r="K70" s="4"/>
      <c r="L70" s="4"/>
      <c r="M70" s="4">
        <v>1</v>
      </c>
      <c r="N70" s="4">
        <v>1</v>
      </c>
      <c r="O70" s="4"/>
      <c r="P70" s="4"/>
      <c r="Q70" s="4"/>
      <c r="R70" s="4"/>
      <c r="S70" s="4"/>
      <c r="T70" s="4"/>
      <c r="U70" s="11">
        <f t="shared" si="6"/>
        <v>0.2</v>
      </c>
      <c r="V70" s="11">
        <f t="shared" si="7"/>
        <v>0.2</v>
      </c>
      <c r="W70" s="11">
        <f t="shared" si="8"/>
        <v>0.2</v>
      </c>
    </row>
    <row r="71" spans="1:23" x14ac:dyDescent="0.15">
      <c r="A71" s="4">
        <v>69</v>
      </c>
      <c r="B71" s="4" t="s">
        <v>97</v>
      </c>
      <c r="C71" s="4">
        <v>6</v>
      </c>
      <c r="D71" s="4">
        <v>21</v>
      </c>
      <c r="E71" s="4">
        <v>16</v>
      </c>
      <c r="F71" s="4">
        <v>5</v>
      </c>
      <c r="G71" s="4">
        <v>3</v>
      </c>
      <c r="H71" s="4"/>
      <c r="I71" s="4">
        <v>2</v>
      </c>
      <c r="J71" s="4">
        <v>1</v>
      </c>
      <c r="K71" s="4"/>
      <c r="L71" s="4"/>
      <c r="M71" s="4">
        <v>4</v>
      </c>
      <c r="N71" s="4">
        <v>1</v>
      </c>
      <c r="O71" s="4">
        <v>1</v>
      </c>
      <c r="P71" s="4">
        <v>2</v>
      </c>
      <c r="Q71" s="4">
        <v>3</v>
      </c>
      <c r="R71" s="4">
        <v>8</v>
      </c>
      <c r="S71" s="4"/>
      <c r="T71" s="4"/>
      <c r="U71" s="11">
        <f t="shared" si="6"/>
        <v>0.1875</v>
      </c>
      <c r="V71" s="11">
        <f t="shared" si="7"/>
        <v>0.25</v>
      </c>
      <c r="W71" s="11">
        <f t="shared" si="8"/>
        <v>0.38095238095238093</v>
      </c>
    </row>
    <row r="72" spans="1:23" x14ac:dyDescent="0.15">
      <c r="A72" s="4">
        <v>70</v>
      </c>
      <c r="B72" s="4" t="s">
        <v>98</v>
      </c>
      <c r="C72" s="4">
        <v>5</v>
      </c>
      <c r="D72" s="4">
        <v>19</v>
      </c>
      <c r="E72" s="4">
        <v>16</v>
      </c>
      <c r="F72" s="4">
        <v>4</v>
      </c>
      <c r="G72" s="4">
        <v>3</v>
      </c>
      <c r="H72" s="4"/>
      <c r="I72" s="4">
        <v>2</v>
      </c>
      <c r="J72" s="4">
        <v>1</v>
      </c>
      <c r="K72" s="4"/>
      <c r="L72" s="4"/>
      <c r="M72" s="4">
        <v>4</v>
      </c>
      <c r="N72" s="4">
        <v>6</v>
      </c>
      <c r="O72" s="4"/>
      <c r="P72" s="4">
        <v>3</v>
      </c>
      <c r="Q72" s="4"/>
      <c r="R72" s="4">
        <v>1</v>
      </c>
      <c r="S72" s="4"/>
      <c r="T72" s="4"/>
      <c r="U72" s="11">
        <f t="shared" si="6"/>
        <v>0.1875</v>
      </c>
      <c r="V72" s="11">
        <f t="shared" si="7"/>
        <v>0.25</v>
      </c>
      <c r="W72" s="11">
        <f t="shared" si="8"/>
        <v>0.31578947368421051</v>
      </c>
    </row>
    <row r="73" spans="1:23" x14ac:dyDescent="0.15">
      <c r="A73" s="4">
        <v>71</v>
      </c>
      <c r="B73" s="4" t="s">
        <v>100</v>
      </c>
      <c r="C73" s="4">
        <v>6</v>
      </c>
      <c r="D73" s="4">
        <v>11</v>
      </c>
      <c r="E73" s="4">
        <v>11</v>
      </c>
      <c r="F73" s="4">
        <v>1</v>
      </c>
      <c r="G73" s="4">
        <v>2</v>
      </c>
      <c r="H73" s="4"/>
      <c r="I73" s="4">
        <v>2</v>
      </c>
      <c r="J73" s="4"/>
      <c r="K73" s="4"/>
      <c r="L73" s="4"/>
      <c r="M73" s="4">
        <v>2</v>
      </c>
      <c r="N73" s="4">
        <v>2</v>
      </c>
      <c r="O73" s="4">
        <v>1</v>
      </c>
      <c r="P73" s="4"/>
      <c r="Q73" s="4"/>
      <c r="R73" s="4">
        <v>4</v>
      </c>
      <c r="S73" s="4"/>
      <c r="T73" s="4"/>
      <c r="U73" s="11">
        <f t="shared" si="6"/>
        <v>0.18181818181818182</v>
      </c>
      <c r="V73" s="11">
        <f t="shared" si="7"/>
        <v>0.18181818181818182</v>
      </c>
      <c r="W73" s="11">
        <f t="shared" si="8"/>
        <v>0.18181818181818182</v>
      </c>
    </row>
    <row r="74" spans="1:23" x14ac:dyDescent="0.15">
      <c r="A74" s="4">
        <v>72</v>
      </c>
      <c r="B74" s="4" t="s">
        <v>30</v>
      </c>
      <c r="C74" s="4">
        <v>4</v>
      </c>
      <c r="D74" s="4">
        <v>14</v>
      </c>
      <c r="E74" s="4">
        <v>12</v>
      </c>
      <c r="F74" s="4">
        <v>5</v>
      </c>
      <c r="G74" s="4">
        <v>2</v>
      </c>
      <c r="H74" s="4">
        <v>3</v>
      </c>
      <c r="I74" s="4">
        <v>1</v>
      </c>
      <c r="J74" s="4">
        <v>1</v>
      </c>
      <c r="K74" s="4"/>
      <c r="L74" s="4"/>
      <c r="M74" s="4">
        <v>3</v>
      </c>
      <c r="N74" s="4">
        <v>1</v>
      </c>
      <c r="O74" s="4"/>
      <c r="P74" s="4">
        <v>2</v>
      </c>
      <c r="Q74" s="4"/>
      <c r="R74" s="4">
        <v>3</v>
      </c>
      <c r="S74" s="4"/>
      <c r="T74" s="4"/>
      <c r="U74" s="11">
        <f t="shared" si="6"/>
        <v>0.16666666666666666</v>
      </c>
      <c r="V74" s="11">
        <f t="shared" si="7"/>
        <v>0.25</v>
      </c>
      <c r="W74" s="11">
        <f t="shared" si="8"/>
        <v>0.2857142857142857</v>
      </c>
    </row>
    <row r="75" spans="1:23" x14ac:dyDescent="0.15">
      <c r="A75" s="4">
        <v>73</v>
      </c>
      <c r="B75" s="4" t="s">
        <v>101</v>
      </c>
      <c r="C75" s="4">
        <v>2</v>
      </c>
      <c r="D75" s="4">
        <v>6</v>
      </c>
      <c r="E75" s="4">
        <v>6</v>
      </c>
      <c r="F75" s="4"/>
      <c r="G75" s="4">
        <v>1</v>
      </c>
      <c r="H75" s="4">
        <v>1</v>
      </c>
      <c r="I75" s="4">
        <v>1</v>
      </c>
      <c r="J75" s="4"/>
      <c r="K75" s="4"/>
      <c r="L75" s="4"/>
      <c r="M75" s="4">
        <v>1</v>
      </c>
      <c r="N75" s="4"/>
      <c r="O75" s="4"/>
      <c r="P75" s="4"/>
      <c r="Q75" s="4"/>
      <c r="R75" s="4">
        <v>2</v>
      </c>
      <c r="S75" s="4"/>
      <c r="T75" s="4"/>
      <c r="U75" s="11">
        <f t="shared" si="6"/>
        <v>0.16666666666666666</v>
      </c>
      <c r="V75" s="11">
        <f t="shared" si="7"/>
        <v>0.16666666666666666</v>
      </c>
      <c r="W75" s="11">
        <f t="shared" si="8"/>
        <v>0.16666666666666666</v>
      </c>
    </row>
    <row r="76" spans="1:23" x14ac:dyDescent="0.15">
      <c r="A76" s="4">
        <v>74</v>
      </c>
      <c r="B76" s="4" t="s">
        <v>103</v>
      </c>
      <c r="C76" s="4">
        <v>3</v>
      </c>
      <c r="D76" s="4">
        <v>8</v>
      </c>
      <c r="E76" s="4">
        <v>7</v>
      </c>
      <c r="F76" s="4"/>
      <c r="G76" s="4">
        <v>1</v>
      </c>
      <c r="H76" s="4">
        <v>1</v>
      </c>
      <c r="I76" s="4">
        <v>1</v>
      </c>
      <c r="J76" s="4"/>
      <c r="K76" s="4"/>
      <c r="L76" s="4"/>
      <c r="M76" s="4">
        <v>1</v>
      </c>
      <c r="N76" s="4"/>
      <c r="O76" s="4"/>
      <c r="P76" s="4">
        <v>1</v>
      </c>
      <c r="Q76" s="4"/>
      <c r="R76" s="4">
        <v>1</v>
      </c>
      <c r="S76" s="4"/>
      <c r="T76" s="4"/>
      <c r="U76" s="11">
        <f t="shared" si="6"/>
        <v>0.14285714285714285</v>
      </c>
      <c r="V76" s="11">
        <f t="shared" si="7"/>
        <v>0.14285714285714285</v>
      </c>
      <c r="W76" s="11">
        <f t="shared" si="8"/>
        <v>0.25</v>
      </c>
    </row>
    <row r="77" spans="1:23" x14ac:dyDescent="0.15">
      <c r="A77" s="4">
        <v>75</v>
      </c>
      <c r="B77" s="4" t="s">
        <v>32</v>
      </c>
      <c r="C77" s="4">
        <v>3</v>
      </c>
      <c r="D77" s="4">
        <v>8</v>
      </c>
      <c r="E77" s="4">
        <v>8</v>
      </c>
      <c r="F77" s="4"/>
      <c r="G77" s="4">
        <v>1</v>
      </c>
      <c r="H77" s="4"/>
      <c r="I77" s="4">
        <v>1</v>
      </c>
      <c r="J77" s="4"/>
      <c r="K77" s="4"/>
      <c r="L77" s="4"/>
      <c r="M77" s="4">
        <v>1</v>
      </c>
      <c r="N77" s="4"/>
      <c r="O77" s="4"/>
      <c r="P77" s="4"/>
      <c r="Q77" s="4"/>
      <c r="R77" s="4">
        <v>2</v>
      </c>
      <c r="S77" s="4"/>
      <c r="T77" s="4"/>
      <c r="U77" s="11">
        <f t="shared" si="6"/>
        <v>0.125</v>
      </c>
      <c r="V77" s="11">
        <f t="shared" si="7"/>
        <v>0.125</v>
      </c>
      <c r="W77" s="11">
        <f t="shared" si="8"/>
        <v>0.125</v>
      </c>
    </row>
    <row r="78" spans="1:23" x14ac:dyDescent="0.15">
      <c r="A78" s="4">
        <v>76</v>
      </c>
      <c r="B78" s="21" t="s">
        <v>106</v>
      </c>
      <c r="C78" s="21">
        <v>7</v>
      </c>
      <c r="D78" s="21">
        <v>24</v>
      </c>
      <c r="E78" s="21">
        <v>18</v>
      </c>
      <c r="F78" s="21">
        <v>6</v>
      </c>
      <c r="G78" s="21">
        <v>2</v>
      </c>
      <c r="H78" s="21">
        <v>1</v>
      </c>
      <c r="I78" s="21">
        <v>1</v>
      </c>
      <c r="J78" s="21">
        <v>1</v>
      </c>
      <c r="K78" s="21"/>
      <c r="L78" s="21"/>
      <c r="M78" s="21">
        <v>3</v>
      </c>
      <c r="N78" s="21">
        <v>5</v>
      </c>
      <c r="O78" s="21"/>
      <c r="P78" s="21">
        <v>6</v>
      </c>
      <c r="Q78" s="21"/>
      <c r="R78" s="21">
        <v>7</v>
      </c>
      <c r="S78" s="21"/>
      <c r="T78" s="21"/>
      <c r="U78" s="23">
        <f t="shared" si="6"/>
        <v>0.1111111111111111</v>
      </c>
      <c r="V78" s="23">
        <f t="shared" si="7"/>
        <v>0.16666666666666666</v>
      </c>
      <c r="W78" s="23">
        <f t="shared" si="8"/>
        <v>0.33333333333333331</v>
      </c>
    </row>
    <row r="79" spans="1:23" x14ac:dyDescent="0.15">
      <c r="A79" s="4">
        <v>77</v>
      </c>
      <c r="B79" s="4" t="s">
        <v>33</v>
      </c>
      <c r="C79" s="4">
        <v>7</v>
      </c>
      <c r="D79" s="4">
        <v>26</v>
      </c>
      <c r="E79" s="4">
        <v>18</v>
      </c>
      <c r="F79" s="4">
        <v>6</v>
      </c>
      <c r="G79" s="4">
        <v>2</v>
      </c>
      <c r="H79" s="4">
        <v>1</v>
      </c>
      <c r="I79" s="4">
        <v>4</v>
      </c>
      <c r="J79" s="4">
        <v>2</v>
      </c>
      <c r="K79" s="4"/>
      <c r="L79" s="4"/>
      <c r="M79" s="4">
        <v>8</v>
      </c>
      <c r="N79" s="4">
        <v>1</v>
      </c>
      <c r="O79" s="4">
        <v>1</v>
      </c>
      <c r="P79" s="4">
        <v>2</v>
      </c>
      <c r="Q79" s="4">
        <v>1</v>
      </c>
      <c r="R79" s="4">
        <v>5</v>
      </c>
      <c r="S79" s="4"/>
      <c r="T79" s="4">
        <v>1</v>
      </c>
      <c r="U79" s="11">
        <f t="shared" si="6"/>
        <v>0.1111111111111111</v>
      </c>
      <c r="V79" s="11">
        <f t="shared" si="7"/>
        <v>0.44444444444444442</v>
      </c>
      <c r="W79" s="11">
        <f t="shared" si="8"/>
        <v>0.19230769230769232</v>
      </c>
    </row>
    <row r="80" spans="1:23" x14ac:dyDescent="0.15">
      <c r="A80" s="4">
        <v>78</v>
      </c>
      <c r="B80" s="4" t="s">
        <v>107</v>
      </c>
      <c r="C80" s="4">
        <v>5</v>
      </c>
      <c r="D80" s="4">
        <v>11</v>
      </c>
      <c r="E80" s="4">
        <v>9</v>
      </c>
      <c r="F80" s="4">
        <v>3</v>
      </c>
      <c r="G80" s="4">
        <v>1</v>
      </c>
      <c r="H80" s="4"/>
      <c r="I80" s="4">
        <v>1</v>
      </c>
      <c r="J80" s="4"/>
      <c r="K80" s="4"/>
      <c r="L80" s="4"/>
      <c r="M80" s="4">
        <v>1</v>
      </c>
      <c r="N80" s="4">
        <v>1</v>
      </c>
      <c r="O80" s="4"/>
      <c r="P80" s="4">
        <v>2</v>
      </c>
      <c r="Q80" s="4"/>
      <c r="R80" s="4">
        <v>1</v>
      </c>
      <c r="S80" s="4"/>
      <c r="T80" s="4"/>
      <c r="U80" s="11">
        <f t="shared" si="6"/>
        <v>0.1111111111111111</v>
      </c>
      <c r="V80" s="11">
        <f t="shared" si="7"/>
        <v>0.1111111111111111</v>
      </c>
      <c r="W80" s="11">
        <f t="shared" si="8"/>
        <v>0.27272727272727271</v>
      </c>
    </row>
    <row r="81" spans="1:23" x14ac:dyDescent="0.15">
      <c r="A81" s="4">
        <v>79</v>
      </c>
      <c r="B81" s="4" t="s">
        <v>105</v>
      </c>
      <c r="C81" s="4">
        <v>3</v>
      </c>
      <c r="D81" s="4">
        <v>13</v>
      </c>
      <c r="E81" s="4">
        <v>9</v>
      </c>
      <c r="F81" s="4">
        <v>4</v>
      </c>
      <c r="G81" s="4">
        <v>1</v>
      </c>
      <c r="H81" s="4">
        <v>1</v>
      </c>
      <c r="I81" s="4">
        <v>1</v>
      </c>
      <c r="J81" s="4"/>
      <c r="K81" s="4"/>
      <c r="L81" s="4"/>
      <c r="M81" s="4">
        <v>1</v>
      </c>
      <c r="N81" s="4">
        <v>1</v>
      </c>
      <c r="O81" s="4">
        <v>1</v>
      </c>
      <c r="P81" s="4">
        <v>4</v>
      </c>
      <c r="Q81" s="4"/>
      <c r="R81" s="4">
        <v>5</v>
      </c>
      <c r="S81" s="4"/>
      <c r="T81" s="4"/>
      <c r="U81" s="11">
        <f t="shared" si="6"/>
        <v>0.1111111111111111</v>
      </c>
      <c r="V81" s="11">
        <f t="shared" si="7"/>
        <v>0.1111111111111111</v>
      </c>
      <c r="W81" s="11">
        <f t="shared" si="8"/>
        <v>0.38461538461538464</v>
      </c>
    </row>
    <row r="82" spans="1:23" x14ac:dyDescent="0.15">
      <c r="A82" s="4">
        <v>80</v>
      </c>
      <c r="B82" s="4" t="s">
        <v>35</v>
      </c>
      <c r="C82" s="4">
        <v>8</v>
      </c>
      <c r="D82" s="4">
        <v>22</v>
      </c>
      <c r="E82" s="4">
        <v>19</v>
      </c>
      <c r="F82" s="4">
        <v>2</v>
      </c>
      <c r="G82" s="4">
        <v>2</v>
      </c>
      <c r="H82" s="4"/>
      <c r="I82" s="4">
        <v>2</v>
      </c>
      <c r="J82" s="4"/>
      <c r="K82" s="4"/>
      <c r="L82" s="4"/>
      <c r="M82" s="4">
        <v>2</v>
      </c>
      <c r="N82" s="4">
        <v>2</v>
      </c>
      <c r="O82" s="4"/>
      <c r="P82" s="4">
        <v>3</v>
      </c>
      <c r="Q82" s="4"/>
      <c r="R82" s="4">
        <v>6</v>
      </c>
      <c r="S82" s="4"/>
      <c r="T82" s="4"/>
      <c r="U82" s="11">
        <f t="shared" si="6"/>
        <v>0.10526315789473684</v>
      </c>
      <c r="V82" s="11">
        <f t="shared" si="7"/>
        <v>0.10526315789473684</v>
      </c>
      <c r="W82" s="11">
        <f t="shared" si="8"/>
        <v>0.22727272727272727</v>
      </c>
    </row>
    <row r="83" spans="1:23" x14ac:dyDescent="0.15">
      <c r="A83" s="4">
        <v>81</v>
      </c>
      <c r="B83" s="21" t="s">
        <v>108</v>
      </c>
      <c r="C83" s="21">
        <v>9</v>
      </c>
      <c r="D83" s="21">
        <v>32</v>
      </c>
      <c r="E83" s="21">
        <v>29</v>
      </c>
      <c r="F83" s="21">
        <v>9</v>
      </c>
      <c r="G83" s="21">
        <v>3</v>
      </c>
      <c r="H83" s="21">
        <v>3</v>
      </c>
      <c r="I83" s="21">
        <v>2</v>
      </c>
      <c r="J83" s="21">
        <v>1</v>
      </c>
      <c r="K83" s="21"/>
      <c r="L83" s="21"/>
      <c r="M83" s="21">
        <v>4</v>
      </c>
      <c r="N83" s="21">
        <v>9</v>
      </c>
      <c r="O83" s="21">
        <v>2</v>
      </c>
      <c r="P83" s="21">
        <v>1</v>
      </c>
      <c r="Q83" s="21">
        <v>2</v>
      </c>
      <c r="R83" s="21">
        <v>7</v>
      </c>
      <c r="S83" s="21"/>
      <c r="T83" s="21"/>
      <c r="U83" s="23">
        <f t="shared" si="6"/>
        <v>0.10344827586206896</v>
      </c>
      <c r="V83" s="23">
        <f t="shared" si="7"/>
        <v>0.13793103448275862</v>
      </c>
      <c r="W83" s="23">
        <f t="shared" si="8"/>
        <v>0.1875</v>
      </c>
    </row>
    <row r="84" spans="1:23" x14ac:dyDescent="0.15">
      <c r="A84" s="4">
        <v>82</v>
      </c>
      <c r="B84" s="4" t="s">
        <v>113</v>
      </c>
      <c r="C84" s="4">
        <v>6</v>
      </c>
      <c r="D84" s="4">
        <v>13</v>
      </c>
      <c r="E84" s="4">
        <v>10</v>
      </c>
      <c r="F84" s="4">
        <v>1</v>
      </c>
      <c r="G84" s="4"/>
      <c r="H84" s="4"/>
      <c r="I84" s="4"/>
      <c r="J84" s="4"/>
      <c r="K84" s="4"/>
      <c r="L84" s="4"/>
      <c r="M84" s="4"/>
      <c r="N84" s="4">
        <v>3</v>
      </c>
      <c r="O84" s="4"/>
      <c r="P84" s="4">
        <v>2</v>
      </c>
      <c r="Q84" s="4">
        <v>1</v>
      </c>
      <c r="R84" s="4">
        <v>8</v>
      </c>
      <c r="S84" s="4"/>
      <c r="T84" s="4"/>
      <c r="U84" s="11">
        <f t="shared" si="6"/>
        <v>0</v>
      </c>
      <c r="V84" s="11">
        <f t="shared" si="7"/>
        <v>0</v>
      </c>
      <c r="W84" s="11">
        <f t="shared" si="8"/>
        <v>0.23076923076923078</v>
      </c>
    </row>
    <row r="85" spans="1:23" x14ac:dyDescent="0.15">
      <c r="A85" s="4">
        <v>83</v>
      </c>
      <c r="B85" s="21" t="s">
        <v>114</v>
      </c>
      <c r="C85" s="21">
        <v>4</v>
      </c>
      <c r="D85" s="21">
        <v>7</v>
      </c>
      <c r="E85" s="21">
        <v>7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>
        <v>1</v>
      </c>
      <c r="Q85" s="21"/>
      <c r="R85" s="21">
        <v>6</v>
      </c>
      <c r="S85" s="21"/>
      <c r="T85" s="21"/>
      <c r="U85" s="23">
        <f t="shared" si="6"/>
        <v>0</v>
      </c>
      <c r="V85" s="23">
        <f t="shared" si="7"/>
        <v>0</v>
      </c>
      <c r="W85" s="23">
        <f t="shared" si="8"/>
        <v>0.14285714285714285</v>
      </c>
    </row>
    <row r="86" spans="1:23" x14ac:dyDescent="0.15">
      <c r="A86" s="4">
        <v>84</v>
      </c>
      <c r="B86" s="21" t="s">
        <v>110</v>
      </c>
      <c r="C86" s="21">
        <v>4</v>
      </c>
      <c r="D86" s="21">
        <v>9</v>
      </c>
      <c r="E86" s="21">
        <v>8</v>
      </c>
      <c r="F86" s="21">
        <v>2</v>
      </c>
      <c r="G86" s="21"/>
      <c r="H86" s="21"/>
      <c r="I86" s="21"/>
      <c r="J86" s="21"/>
      <c r="K86" s="21"/>
      <c r="L86" s="21"/>
      <c r="M86" s="21"/>
      <c r="N86" s="21"/>
      <c r="O86" s="21"/>
      <c r="P86" s="21">
        <v>1</v>
      </c>
      <c r="Q86" s="21"/>
      <c r="R86" s="21">
        <v>6</v>
      </c>
      <c r="S86" s="21"/>
      <c r="T86" s="21"/>
      <c r="U86" s="23">
        <f t="shared" si="6"/>
        <v>0</v>
      </c>
      <c r="V86" s="23">
        <f t="shared" si="7"/>
        <v>0</v>
      </c>
      <c r="W86" s="23">
        <f t="shared" si="8"/>
        <v>0.1111111111111111</v>
      </c>
    </row>
    <row r="87" spans="1:23" x14ac:dyDescent="0.15">
      <c r="A87" s="4">
        <v>85</v>
      </c>
      <c r="B87" s="21" t="s">
        <v>118</v>
      </c>
      <c r="C87" s="21">
        <v>4</v>
      </c>
      <c r="D87" s="21">
        <v>6</v>
      </c>
      <c r="E87" s="21">
        <v>6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>
        <v>2</v>
      </c>
      <c r="S87" s="21"/>
      <c r="T87" s="21"/>
      <c r="U87" s="23">
        <f t="shared" si="6"/>
        <v>0</v>
      </c>
      <c r="V87" s="23">
        <f t="shared" si="7"/>
        <v>0</v>
      </c>
      <c r="W87" s="23">
        <f t="shared" si="8"/>
        <v>0</v>
      </c>
    </row>
    <row r="88" spans="1:23" x14ac:dyDescent="0.15">
      <c r="A88" s="4">
        <v>86</v>
      </c>
      <c r="B88" s="4" t="s">
        <v>112</v>
      </c>
      <c r="C88" s="4">
        <v>3</v>
      </c>
      <c r="D88" s="4">
        <v>4</v>
      </c>
      <c r="E88" s="4">
        <v>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>
        <v>1</v>
      </c>
      <c r="Q88" s="4"/>
      <c r="R88" s="4">
        <v>2</v>
      </c>
      <c r="S88" s="4"/>
      <c r="T88" s="4"/>
      <c r="U88" s="11">
        <f t="shared" si="6"/>
        <v>0</v>
      </c>
      <c r="V88" s="11">
        <f t="shared" si="7"/>
        <v>0</v>
      </c>
      <c r="W88" s="11">
        <f t="shared" si="8"/>
        <v>0.25</v>
      </c>
    </row>
    <row r="89" spans="1:23" x14ac:dyDescent="0.15">
      <c r="A89" s="4">
        <v>87</v>
      </c>
      <c r="B89" s="4" t="s">
        <v>116</v>
      </c>
      <c r="C89" s="4">
        <v>3</v>
      </c>
      <c r="D89" s="4">
        <v>8</v>
      </c>
      <c r="E89" s="4">
        <v>6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2</v>
      </c>
      <c r="Q89" s="4"/>
      <c r="R89" s="4">
        <v>6</v>
      </c>
      <c r="S89" s="4"/>
      <c r="T89" s="4"/>
      <c r="U89" s="11">
        <f t="shared" si="6"/>
        <v>0</v>
      </c>
      <c r="V89" s="11">
        <f t="shared" si="7"/>
        <v>0</v>
      </c>
      <c r="W89" s="11">
        <f t="shared" si="8"/>
        <v>0.25</v>
      </c>
    </row>
    <row r="90" spans="1:23" x14ac:dyDescent="0.15">
      <c r="A90" s="4">
        <v>88</v>
      </c>
      <c r="B90" s="21" t="s">
        <v>121</v>
      </c>
      <c r="C90" s="21">
        <v>3</v>
      </c>
      <c r="D90" s="21">
        <v>4</v>
      </c>
      <c r="E90" s="21">
        <v>3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>
        <v>1</v>
      </c>
      <c r="Q90" s="21"/>
      <c r="R90" s="21">
        <v>1</v>
      </c>
      <c r="S90" s="21"/>
      <c r="T90" s="21"/>
      <c r="U90" s="23">
        <f t="shared" si="6"/>
        <v>0</v>
      </c>
      <c r="V90" s="23">
        <f t="shared" si="7"/>
        <v>0</v>
      </c>
      <c r="W90" s="23">
        <f t="shared" si="8"/>
        <v>0.25</v>
      </c>
    </row>
    <row r="91" spans="1:23" x14ac:dyDescent="0.15">
      <c r="A91" s="4">
        <v>89</v>
      </c>
      <c r="B91" s="4" t="s">
        <v>109</v>
      </c>
      <c r="C91" s="4">
        <v>2</v>
      </c>
      <c r="D91" s="4">
        <v>3</v>
      </c>
      <c r="E91" s="4">
        <v>2</v>
      </c>
      <c r="F91" s="4">
        <v>1</v>
      </c>
      <c r="G91" s="4"/>
      <c r="H91" s="4"/>
      <c r="I91" s="4"/>
      <c r="J91" s="4"/>
      <c r="K91" s="4"/>
      <c r="L91" s="4"/>
      <c r="M91" s="4"/>
      <c r="N91" s="4"/>
      <c r="O91" s="4"/>
      <c r="P91" s="4">
        <v>1</v>
      </c>
      <c r="Q91" s="4"/>
      <c r="R91" s="4">
        <v>2</v>
      </c>
      <c r="S91" s="4"/>
      <c r="T91" s="4"/>
      <c r="U91" s="11">
        <f t="shared" si="6"/>
        <v>0</v>
      </c>
      <c r="V91" s="11">
        <f t="shared" si="7"/>
        <v>0</v>
      </c>
      <c r="W91" s="11">
        <f t="shared" si="8"/>
        <v>0.33333333333333331</v>
      </c>
    </row>
    <row r="92" spans="1:23" x14ac:dyDescent="0.15">
      <c r="A92" s="4">
        <v>90</v>
      </c>
      <c r="B92" s="4" t="s">
        <v>120</v>
      </c>
      <c r="C92" s="4">
        <v>2</v>
      </c>
      <c r="D92" s="4">
        <v>4</v>
      </c>
      <c r="E92" s="4">
        <v>3</v>
      </c>
      <c r="F92" s="4"/>
      <c r="G92" s="4"/>
      <c r="H92" s="4">
        <v>1</v>
      </c>
      <c r="I92" s="4"/>
      <c r="J92" s="4"/>
      <c r="K92" s="4"/>
      <c r="L92" s="4"/>
      <c r="M92" s="4"/>
      <c r="N92" s="4"/>
      <c r="O92" s="4"/>
      <c r="P92" s="4">
        <v>1</v>
      </c>
      <c r="Q92" s="4"/>
      <c r="R92" s="4">
        <v>1</v>
      </c>
      <c r="S92" s="4"/>
      <c r="T92" s="4"/>
      <c r="U92" s="11">
        <f t="shared" si="6"/>
        <v>0</v>
      </c>
      <c r="V92" s="11">
        <f t="shared" si="7"/>
        <v>0</v>
      </c>
      <c r="W92" s="11">
        <f t="shared" si="8"/>
        <v>0.25</v>
      </c>
    </row>
    <row r="93" spans="1:23" x14ac:dyDescent="0.15">
      <c r="A93" s="4">
        <v>91</v>
      </c>
      <c r="B93" s="4" t="s">
        <v>117</v>
      </c>
      <c r="C93" s="4">
        <v>2</v>
      </c>
      <c r="D93" s="4">
        <v>6</v>
      </c>
      <c r="E93" s="4">
        <v>6</v>
      </c>
      <c r="F93" s="4">
        <v>1</v>
      </c>
      <c r="G93" s="4"/>
      <c r="H93" s="4"/>
      <c r="I93" s="4"/>
      <c r="J93" s="4"/>
      <c r="K93" s="4"/>
      <c r="L93" s="4"/>
      <c r="M93" s="4"/>
      <c r="N93" s="4">
        <v>1</v>
      </c>
      <c r="O93" s="4"/>
      <c r="P93" s="4"/>
      <c r="Q93" s="4"/>
      <c r="R93" s="4">
        <v>2</v>
      </c>
      <c r="S93" s="4"/>
      <c r="T93" s="4"/>
      <c r="U93" s="11">
        <f t="shared" si="6"/>
        <v>0</v>
      </c>
      <c r="V93" s="11">
        <f t="shared" si="7"/>
        <v>0</v>
      </c>
      <c r="W93" s="11">
        <f t="shared" si="8"/>
        <v>0</v>
      </c>
    </row>
    <row r="94" spans="1:23" x14ac:dyDescent="0.15">
      <c r="A94" s="4">
        <v>92</v>
      </c>
      <c r="B94" s="21" t="s">
        <v>119</v>
      </c>
      <c r="C94" s="21">
        <v>2</v>
      </c>
      <c r="D94" s="21">
        <v>3</v>
      </c>
      <c r="E94" s="21">
        <v>3</v>
      </c>
      <c r="F94" s="21"/>
      <c r="G94" s="21"/>
      <c r="H94" s="21"/>
      <c r="I94" s="21"/>
      <c r="J94" s="21"/>
      <c r="K94" s="21"/>
      <c r="L94" s="21"/>
      <c r="M94" s="21"/>
      <c r="N94" s="21">
        <v>1</v>
      </c>
      <c r="O94" s="21"/>
      <c r="P94" s="21"/>
      <c r="Q94" s="21"/>
      <c r="R94" s="21">
        <v>1</v>
      </c>
      <c r="S94" s="21"/>
      <c r="T94" s="21"/>
      <c r="U94" s="23">
        <f t="shared" si="6"/>
        <v>0</v>
      </c>
      <c r="V94" s="23">
        <f t="shared" si="7"/>
        <v>0</v>
      </c>
      <c r="W94" s="23">
        <f t="shared" si="8"/>
        <v>0</v>
      </c>
    </row>
    <row r="95" spans="1:23" x14ac:dyDescent="0.15">
      <c r="A95" s="4">
        <v>93</v>
      </c>
      <c r="B95" s="4" t="s">
        <v>122</v>
      </c>
      <c r="C95" s="4">
        <v>2</v>
      </c>
      <c r="D95" s="4">
        <v>2</v>
      </c>
      <c r="E95" s="4">
        <v>2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>
        <v>2</v>
      </c>
      <c r="S95" s="4"/>
      <c r="T95" s="4"/>
      <c r="U95" s="11">
        <f t="shared" si="6"/>
        <v>0</v>
      </c>
      <c r="V95" s="11">
        <f t="shared" si="7"/>
        <v>0</v>
      </c>
      <c r="W95" s="11">
        <f t="shared" si="8"/>
        <v>0</v>
      </c>
    </row>
    <row r="96" spans="1:23" x14ac:dyDescent="0.15">
      <c r="A96" s="4">
        <v>94</v>
      </c>
      <c r="B96" s="21" t="s">
        <v>111</v>
      </c>
      <c r="C96" s="21">
        <v>1</v>
      </c>
      <c r="D96" s="21">
        <v>1</v>
      </c>
      <c r="E96" s="21">
        <v>1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3">
        <f t="shared" si="6"/>
        <v>0</v>
      </c>
      <c r="V96" s="23">
        <f t="shared" si="7"/>
        <v>0</v>
      </c>
      <c r="W96" s="23">
        <f t="shared" si="8"/>
        <v>0</v>
      </c>
    </row>
    <row r="97" spans="1:23" x14ac:dyDescent="0.15">
      <c r="A97" s="4">
        <v>95</v>
      </c>
      <c r="B97" s="4" t="s">
        <v>115</v>
      </c>
      <c r="C97" s="4">
        <v>1</v>
      </c>
      <c r="D97" s="4">
        <v>2</v>
      </c>
      <c r="E97" s="4">
        <v>2</v>
      </c>
      <c r="F97" s="4">
        <v>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/>
      <c r="T97" s="4"/>
      <c r="U97" s="11">
        <f t="shared" si="6"/>
        <v>0</v>
      </c>
      <c r="V97" s="11">
        <f t="shared" si="7"/>
        <v>0</v>
      </c>
      <c r="W97" s="11">
        <f t="shared" si="8"/>
        <v>0</v>
      </c>
    </row>
    <row r="98" spans="1:23" x14ac:dyDescent="0.15">
      <c r="A98" s="4">
        <v>96</v>
      </c>
      <c r="B98" s="21" t="s">
        <v>123</v>
      </c>
      <c r="C98" s="21">
        <v>1</v>
      </c>
      <c r="D98" s="21">
        <v>2</v>
      </c>
      <c r="E98" s="21">
        <v>2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>
        <v>2</v>
      </c>
      <c r="S98" s="21"/>
      <c r="T98" s="21"/>
      <c r="U98" s="23">
        <f t="shared" si="6"/>
        <v>0</v>
      </c>
      <c r="V98" s="23">
        <f t="shared" si="7"/>
        <v>0</v>
      </c>
      <c r="W98" s="23">
        <f t="shared" si="8"/>
        <v>0</v>
      </c>
    </row>
  </sheetData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9"/>
  <sheetViews>
    <sheetView topLeftCell="A25" workbookViewId="0">
      <selection activeCell="U1" sqref="U1"/>
    </sheetView>
  </sheetViews>
  <sheetFormatPr defaultRowHeight="12.75" x14ac:dyDescent="0.15"/>
  <cols>
    <col min="1" max="1" width="2.96484375" customWidth="1"/>
    <col min="2" max="2" width="21.3046875" customWidth="1"/>
    <col min="3" max="3" width="2.828125" customWidth="1"/>
    <col min="4" max="4" width="2.01953125" customWidth="1"/>
    <col min="5" max="5" width="4.58203125" customWidth="1"/>
    <col min="6" max="7" width="4.04296875" customWidth="1"/>
    <col min="8" max="8" width="2.96484375" customWidth="1"/>
    <col min="9" max="9" width="3.37109375" customWidth="1"/>
    <col min="10" max="10" width="2.96484375" customWidth="1"/>
    <col min="11" max="13" width="3.234375" customWidth="1"/>
    <col min="14" max="15" width="3.37109375" customWidth="1"/>
    <col min="16" max="16" width="3.234375" customWidth="1"/>
    <col min="17" max="17" width="2.96484375" customWidth="1"/>
    <col min="18" max="18" width="3.37109375" customWidth="1"/>
    <col min="19" max="19" width="2.96484375" customWidth="1"/>
    <col min="20" max="20" width="4.1796875" customWidth="1"/>
    <col min="21" max="21" width="2.2890625" customWidth="1"/>
    <col min="22" max="22" width="5.52734375" customWidth="1"/>
    <col min="23" max="23" width="6.60546875" customWidth="1"/>
    <col min="24" max="256" width="11.4609375" customWidth="1"/>
  </cols>
  <sheetData>
    <row r="1" spans="1:23" s="8" customFormat="1" ht="30" x14ac:dyDescent="0.35">
      <c r="B1" s="12" t="s">
        <v>135</v>
      </c>
      <c r="C1" s="12"/>
      <c r="D1" s="1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13" customFormat="1" ht="13.9" customHeight="1" thickBot="1" x14ac:dyDescent="0.2">
      <c r="B2" s="9" t="s">
        <v>1</v>
      </c>
      <c r="C2" s="9" t="s">
        <v>136</v>
      </c>
      <c r="D2" s="9" t="s">
        <v>137</v>
      </c>
      <c r="E2" s="9" t="s">
        <v>6</v>
      </c>
      <c r="F2" s="9" t="s">
        <v>138</v>
      </c>
      <c r="G2" s="9" t="s">
        <v>48</v>
      </c>
      <c r="H2" s="9" t="s">
        <v>49</v>
      </c>
      <c r="I2" s="9" t="s">
        <v>139</v>
      </c>
      <c r="J2" s="9" t="s">
        <v>50</v>
      </c>
      <c r="K2" s="9" t="s">
        <v>52</v>
      </c>
      <c r="L2" s="9" t="s">
        <v>53</v>
      </c>
      <c r="M2" s="9" t="s">
        <v>54</v>
      </c>
      <c r="N2" s="9" t="s">
        <v>55</v>
      </c>
      <c r="O2" s="9" t="s">
        <v>62</v>
      </c>
      <c r="P2" s="9" t="s">
        <v>63</v>
      </c>
      <c r="Q2" s="9" t="s">
        <v>140</v>
      </c>
      <c r="R2" s="9" t="s">
        <v>141</v>
      </c>
      <c r="S2" s="9" t="s">
        <v>61</v>
      </c>
      <c r="T2" s="9" t="s">
        <v>142</v>
      </c>
      <c r="U2" s="9" t="s">
        <v>46</v>
      </c>
      <c r="V2" s="9" t="s">
        <v>143</v>
      </c>
      <c r="W2" s="9" t="s">
        <v>144</v>
      </c>
    </row>
    <row r="3" spans="1:23" x14ac:dyDescent="0.15">
      <c r="A3" s="4">
        <v>1</v>
      </c>
      <c r="B3" s="4" t="s">
        <v>16</v>
      </c>
      <c r="C3" s="4">
        <v>8</v>
      </c>
      <c r="D3" s="4"/>
      <c r="E3" s="14">
        <v>47</v>
      </c>
      <c r="F3" s="4">
        <v>200</v>
      </c>
      <c r="G3" s="4">
        <v>190</v>
      </c>
      <c r="H3" s="4">
        <v>25</v>
      </c>
      <c r="I3" s="4">
        <v>11</v>
      </c>
      <c r="J3" s="4">
        <v>53</v>
      </c>
      <c r="K3" s="4">
        <v>46</v>
      </c>
      <c r="L3" s="4">
        <v>6</v>
      </c>
      <c r="M3" s="4"/>
      <c r="N3" s="4">
        <v>1</v>
      </c>
      <c r="O3" s="4"/>
      <c r="P3" s="4"/>
      <c r="Q3" s="4">
        <v>10</v>
      </c>
      <c r="R3" s="4"/>
      <c r="S3" s="4">
        <v>43</v>
      </c>
      <c r="T3" s="4"/>
      <c r="U3" s="4">
        <v>9</v>
      </c>
      <c r="V3" s="11">
        <f t="shared" ref="V3:V39" si="0">IF(U3=0,0,C3/U3)</f>
        <v>0.88888888888888884</v>
      </c>
      <c r="W3" s="11">
        <f t="shared" ref="W3:W10" si="1">IF(E3=0,0,(I3*7)/E3)</f>
        <v>1.6382978723404256</v>
      </c>
    </row>
    <row r="4" spans="1:23" x14ac:dyDescent="0.15">
      <c r="A4" s="4">
        <v>2</v>
      </c>
      <c r="B4" s="4" t="s">
        <v>41</v>
      </c>
      <c r="C4" s="4">
        <v>3</v>
      </c>
      <c r="D4" s="4"/>
      <c r="E4" s="5">
        <v>15</v>
      </c>
      <c r="F4" s="4">
        <v>67</v>
      </c>
      <c r="G4" s="4">
        <v>45</v>
      </c>
      <c r="H4" s="4">
        <v>7</v>
      </c>
      <c r="I4" s="4">
        <v>4</v>
      </c>
      <c r="J4" s="4">
        <v>15</v>
      </c>
      <c r="K4" s="4">
        <v>15</v>
      </c>
      <c r="L4" s="4"/>
      <c r="M4" s="4"/>
      <c r="N4" s="4"/>
      <c r="O4" s="4">
        <v>1</v>
      </c>
      <c r="P4" s="4"/>
      <c r="Q4" s="4">
        <v>8</v>
      </c>
      <c r="R4" s="4"/>
      <c r="S4" s="4">
        <v>14</v>
      </c>
      <c r="T4" s="4">
        <v>5</v>
      </c>
      <c r="U4" s="4">
        <v>3</v>
      </c>
      <c r="V4" s="11">
        <f t="shared" si="0"/>
        <v>1</v>
      </c>
      <c r="W4" s="11">
        <f>IF(E4=0,0,(I4*7)/E4)</f>
        <v>1.8666666666666667</v>
      </c>
    </row>
    <row r="5" spans="1:23" x14ac:dyDescent="0.15">
      <c r="A5" s="4">
        <v>3</v>
      </c>
      <c r="B5" s="4" t="s">
        <v>10</v>
      </c>
      <c r="C5" s="4">
        <v>5</v>
      </c>
      <c r="D5" s="4"/>
      <c r="E5" s="14">
        <v>26</v>
      </c>
      <c r="F5" s="4">
        <v>105</v>
      </c>
      <c r="G5" s="4">
        <v>96</v>
      </c>
      <c r="H5" s="4">
        <v>11</v>
      </c>
      <c r="I5" s="4">
        <v>7</v>
      </c>
      <c r="J5" s="4">
        <v>19</v>
      </c>
      <c r="K5" s="4">
        <v>14</v>
      </c>
      <c r="L5" s="4">
        <v>5</v>
      </c>
      <c r="M5" s="4"/>
      <c r="N5" s="4"/>
      <c r="O5" s="4"/>
      <c r="P5" s="4"/>
      <c r="Q5" s="4">
        <v>5</v>
      </c>
      <c r="R5" s="4">
        <v>2</v>
      </c>
      <c r="S5" s="4">
        <v>32</v>
      </c>
      <c r="T5" s="4">
        <v>4</v>
      </c>
      <c r="U5" s="4">
        <v>5</v>
      </c>
      <c r="V5" s="11">
        <f t="shared" si="0"/>
        <v>1</v>
      </c>
      <c r="W5" s="11">
        <f>IF(E5=0,0,(I5*7)/E5)</f>
        <v>1.8846153846153846</v>
      </c>
    </row>
    <row r="6" spans="1:23" x14ac:dyDescent="0.15">
      <c r="A6" s="21">
        <v>4</v>
      </c>
      <c r="B6" s="21" t="s">
        <v>14</v>
      </c>
      <c r="C6" s="21">
        <v>1</v>
      </c>
      <c r="D6" s="21">
        <v>4</v>
      </c>
      <c r="E6" s="22">
        <v>34.1</v>
      </c>
      <c r="F6" s="21">
        <v>143</v>
      </c>
      <c r="G6" s="21">
        <v>154</v>
      </c>
      <c r="H6" s="21">
        <v>38</v>
      </c>
      <c r="I6" s="21">
        <v>20</v>
      </c>
      <c r="J6" s="21">
        <v>41</v>
      </c>
      <c r="K6" s="21">
        <v>31</v>
      </c>
      <c r="L6" s="21">
        <v>9</v>
      </c>
      <c r="M6" s="21"/>
      <c r="N6" s="21">
        <v>1</v>
      </c>
      <c r="O6" s="21"/>
      <c r="P6" s="21"/>
      <c r="Q6" s="21">
        <v>12</v>
      </c>
      <c r="R6" s="21">
        <v>5</v>
      </c>
      <c r="S6" s="21">
        <v>31</v>
      </c>
      <c r="T6" s="21">
        <v>1</v>
      </c>
      <c r="U6" s="21">
        <v>7</v>
      </c>
      <c r="V6" s="23">
        <f t="shared" si="0"/>
        <v>0.14285714285714285</v>
      </c>
      <c r="W6" s="23">
        <f>IF(E6=0,0,(I6*7)/E6)</f>
        <v>4.1055718475073313</v>
      </c>
    </row>
    <row r="7" spans="1:23" x14ac:dyDescent="0.15">
      <c r="A7" s="4">
        <v>5</v>
      </c>
      <c r="B7" s="4" t="s">
        <v>15</v>
      </c>
      <c r="C7" s="4">
        <v>3</v>
      </c>
      <c r="D7" s="4">
        <v>1</v>
      </c>
      <c r="E7" s="14">
        <v>27.2</v>
      </c>
      <c r="F7" s="4">
        <v>145</v>
      </c>
      <c r="G7" s="4">
        <v>114</v>
      </c>
      <c r="H7" s="4">
        <v>28</v>
      </c>
      <c r="I7" s="4">
        <v>17</v>
      </c>
      <c r="J7" s="4">
        <v>28</v>
      </c>
      <c r="K7" s="4">
        <v>11</v>
      </c>
      <c r="L7" s="4">
        <v>6</v>
      </c>
      <c r="M7" s="4"/>
      <c r="N7" s="4">
        <v>1</v>
      </c>
      <c r="O7" s="4"/>
      <c r="P7" s="4"/>
      <c r="Q7" s="4">
        <v>26</v>
      </c>
      <c r="R7" s="4">
        <v>3</v>
      </c>
      <c r="S7" s="4">
        <v>59</v>
      </c>
      <c r="T7" s="4">
        <v>1</v>
      </c>
      <c r="U7" s="4">
        <v>7</v>
      </c>
      <c r="V7" s="11">
        <f t="shared" si="0"/>
        <v>0.42857142857142855</v>
      </c>
      <c r="W7" s="11">
        <f>IF(E7=0,0,(I7*7)/E7)</f>
        <v>4.375</v>
      </c>
    </row>
    <row r="8" spans="1:23" x14ac:dyDescent="0.15">
      <c r="A8" s="21">
        <v>6</v>
      </c>
      <c r="B8" s="21" t="s">
        <v>17</v>
      </c>
      <c r="C8" s="21">
        <v>3</v>
      </c>
      <c r="D8" s="21">
        <v>3</v>
      </c>
      <c r="E8" s="22">
        <v>33.1</v>
      </c>
      <c r="F8" s="21">
        <v>167</v>
      </c>
      <c r="G8" s="21">
        <v>137</v>
      </c>
      <c r="H8" s="21">
        <v>39</v>
      </c>
      <c r="I8" s="21">
        <v>28</v>
      </c>
      <c r="J8" s="21">
        <v>35</v>
      </c>
      <c r="K8" s="21">
        <v>27</v>
      </c>
      <c r="L8" s="21">
        <v>8</v>
      </c>
      <c r="M8" s="21"/>
      <c r="N8" s="21"/>
      <c r="O8" s="21"/>
      <c r="P8" s="21"/>
      <c r="Q8" s="21">
        <v>21</v>
      </c>
      <c r="R8" s="21">
        <v>3</v>
      </c>
      <c r="S8" s="21">
        <v>42</v>
      </c>
      <c r="T8" s="21">
        <v>5</v>
      </c>
      <c r="U8" s="21">
        <v>6</v>
      </c>
      <c r="V8" s="23">
        <f t="shared" si="0"/>
        <v>0.5</v>
      </c>
      <c r="W8" s="23">
        <f t="shared" si="1"/>
        <v>5.9214501510574014</v>
      </c>
    </row>
    <row r="9" spans="1:23" x14ac:dyDescent="0.15">
      <c r="A9" s="4">
        <v>7</v>
      </c>
      <c r="B9" s="4" t="s">
        <v>33</v>
      </c>
      <c r="C9" s="4">
        <v>2</v>
      </c>
      <c r="D9" s="4">
        <v>1</v>
      </c>
      <c r="E9" s="14">
        <v>21</v>
      </c>
      <c r="F9" s="4">
        <v>129</v>
      </c>
      <c r="G9" s="4">
        <v>104</v>
      </c>
      <c r="H9" s="4">
        <v>32</v>
      </c>
      <c r="I9" s="4">
        <v>24</v>
      </c>
      <c r="J9" s="4">
        <v>37</v>
      </c>
      <c r="K9" s="4">
        <v>28</v>
      </c>
      <c r="L9" s="4">
        <v>9</v>
      </c>
      <c r="M9" s="4"/>
      <c r="N9" s="4"/>
      <c r="O9" s="4"/>
      <c r="P9" s="4"/>
      <c r="Q9" s="4">
        <v>24</v>
      </c>
      <c r="R9" s="4">
        <v>1</v>
      </c>
      <c r="S9" s="4">
        <v>17</v>
      </c>
      <c r="T9" s="4"/>
      <c r="U9" s="4">
        <v>5</v>
      </c>
      <c r="V9" s="11">
        <f t="shared" si="0"/>
        <v>0.4</v>
      </c>
      <c r="W9" s="11">
        <f t="shared" si="1"/>
        <v>8</v>
      </c>
    </row>
    <row r="10" spans="1:23" x14ac:dyDescent="0.15">
      <c r="A10" s="4">
        <v>8</v>
      </c>
      <c r="B10" s="4" t="s">
        <v>31</v>
      </c>
      <c r="C10" s="4">
        <v>1</v>
      </c>
      <c r="D10" s="4">
        <v>4</v>
      </c>
      <c r="E10" s="14">
        <v>32.1</v>
      </c>
      <c r="F10" s="4">
        <v>187</v>
      </c>
      <c r="G10" s="4">
        <v>136</v>
      </c>
      <c r="H10" s="4">
        <v>65</v>
      </c>
      <c r="I10" s="4">
        <v>39</v>
      </c>
      <c r="J10" s="4">
        <v>53</v>
      </c>
      <c r="K10" s="4">
        <v>38</v>
      </c>
      <c r="L10" s="4">
        <v>13</v>
      </c>
      <c r="M10" s="4">
        <v>2</v>
      </c>
      <c r="N10" s="4"/>
      <c r="O10" s="4"/>
      <c r="P10" s="4">
        <v>1</v>
      </c>
      <c r="Q10" s="4">
        <v>18</v>
      </c>
      <c r="R10" s="4">
        <v>7</v>
      </c>
      <c r="S10" s="4">
        <v>25</v>
      </c>
      <c r="T10" s="4">
        <v>2</v>
      </c>
      <c r="U10" s="4">
        <v>7</v>
      </c>
      <c r="V10" s="11">
        <f t="shared" si="0"/>
        <v>0.14285714285714285</v>
      </c>
      <c r="W10" s="11">
        <f t="shared" si="1"/>
        <v>8.5046728971962615</v>
      </c>
    </row>
    <row r="11" spans="1:23" ht="13.5" thickBot="1" x14ac:dyDescent="0.2">
      <c r="A11" s="4">
        <v>9</v>
      </c>
      <c r="B11" s="24" t="s">
        <v>12</v>
      </c>
      <c r="C11" s="24">
        <v>1</v>
      </c>
      <c r="D11" s="24">
        <v>1</v>
      </c>
      <c r="E11" s="25">
        <v>17.2</v>
      </c>
      <c r="F11" s="24">
        <v>116</v>
      </c>
      <c r="G11" s="24">
        <v>82</v>
      </c>
      <c r="H11" s="24">
        <v>31</v>
      </c>
      <c r="I11" s="24">
        <v>23</v>
      </c>
      <c r="J11" s="24">
        <v>34</v>
      </c>
      <c r="K11" s="24">
        <v>20</v>
      </c>
      <c r="L11" s="24">
        <v>12</v>
      </c>
      <c r="M11" s="24">
        <v>2</v>
      </c>
      <c r="N11" s="24"/>
      <c r="O11" s="24">
        <v>1</v>
      </c>
      <c r="P11" s="24"/>
      <c r="Q11" s="24">
        <v>34</v>
      </c>
      <c r="R11" s="24">
        <v>5</v>
      </c>
      <c r="S11" s="24">
        <v>17</v>
      </c>
      <c r="T11" s="24">
        <v>2</v>
      </c>
      <c r="U11" s="24">
        <v>5</v>
      </c>
      <c r="V11" s="26">
        <f t="shared" si="0"/>
        <v>0.2</v>
      </c>
      <c r="W11" s="26">
        <f>IF(E11=0,0,(I11*7)/E11)</f>
        <v>9.3604651162790695</v>
      </c>
    </row>
    <row r="12" spans="1:23" x14ac:dyDescent="0.15">
      <c r="A12" s="4">
        <v>10</v>
      </c>
      <c r="B12" s="2" t="s">
        <v>24</v>
      </c>
      <c r="C12" s="2"/>
      <c r="D12" s="2"/>
      <c r="E12" s="15">
        <v>5</v>
      </c>
      <c r="F12" s="2">
        <v>21</v>
      </c>
      <c r="G12" s="2">
        <v>17</v>
      </c>
      <c r="H12" s="2">
        <v>1</v>
      </c>
      <c r="I12" s="2"/>
      <c r="J12" s="2">
        <v>10</v>
      </c>
      <c r="K12" s="2">
        <v>9</v>
      </c>
      <c r="L12" s="2">
        <v>1</v>
      </c>
      <c r="M12" s="2"/>
      <c r="N12" s="2"/>
      <c r="O12" s="2">
        <v>1</v>
      </c>
      <c r="P12" s="2"/>
      <c r="Q12" s="2">
        <v>3</v>
      </c>
      <c r="R12" s="2"/>
      <c r="S12" s="2">
        <v>5</v>
      </c>
      <c r="T12" s="2">
        <v>1</v>
      </c>
      <c r="U12" s="2">
        <v>1</v>
      </c>
      <c r="V12" s="3">
        <f t="shared" si="0"/>
        <v>0</v>
      </c>
      <c r="W12" s="3">
        <f t="shared" ref="W12:W39" si="2">IF(E12=0,0,(I12*7)/E12)</f>
        <v>0</v>
      </c>
    </row>
    <row r="13" spans="1:23" x14ac:dyDescent="0.15">
      <c r="A13" s="4">
        <v>11</v>
      </c>
      <c r="B13" s="4" t="s">
        <v>30</v>
      </c>
      <c r="C13" s="4"/>
      <c r="D13" s="4"/>
      <c r="E13" s="5">
        <v>2.1</v>
      </c>
      <c r="F13" s="4">
        <v>8</v>
      </c>
      <c r="G13" s="4">
        <v>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3</v>
      </c>
      <c r="T13" s="4"/>
      <c r="U13" s="4">
        <v>1</v>
      </c>
      <c r="V13" s="11">
        <f t="shared" si="0"/>
        <v>0</v>
      </c>
      <c r="W13" s="11">
        <f t="shared" si="2"/>
        <v>0</v>
      </c>
    </row>
    <row r="14" spans="1:23" x14ac:dyDescent="0.15">
      <c r="A14" s="4">
        <v>12</v>
      </c>
      <c r="B14" s="4" t="s">
        <v>37</v>
      </c>
      <c r="C14" s="4"/>
      <c r="D14" s="4"/>
      <c r="E14" s="5">
        <v>1</v>
      </c>
      <c r="F14" s="4">
        <v>3</v>
      </c>
      <c r="G14" s="4">
        <v>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3</v>
      </c>
      <c r="T14" s="4"/>
      <c r="U14" s="4">
        <v>1</v>
      </c>
      <c r="V14" s="11">
        <f t="shared" si="0"/>
        <v>0</v>
      </c>
      <c r="W14" s="11">
        <f t="shared" si="2"/>
        <v>0</v>
      </c>
    </row>
    <row r="15" spans="1:23" x14ac:dyDescent="0.15">
      <c r="A15" s="4">
        <v>13</v>
      </c>
      <c r="B15" s="4" t="s">
        <v>9</v>
      </c>
      <c r="C15" s="4">
        <v>1</v>
      </c>
      <c r="D15" s="4"/>
      <c r="E15" s="14">
        <v>8</v>
      </c>
      <c r="F15" s="4">
        <v>31</v>
      </c>
      <c r="G15" s="4">
        <v>30</v>
      </c>
      <c r="H15" s="4">
        <v>1</v>
      </c>
      <c r="I15" s="4">
        <v>1</v>
      </c>
      <c r="J15" s="4">
        <v>9</v>
      </c>
      <c r="K15" s="4">
        <v>9</v>
      </c>
      <c r="L15" s="4"/>
      <c r="M15" s="4"/>
      <c r="N15" s="4"/>
      <c r="O15" s="4"/>
      <c r="P15" s="4">
        <v>1</v>
      </c>
      <c r="Q15" s="4"/>
      <c r="R15" s="4"/>
      <c r="S15" s="4">
        <v>7</v>
      </c>
      <c r="T15" s="4"/>
      <c r="U15" s="4">
        <v>2</v>
      </c>
      <c r="V15" s="11">
        <f t="shared" si="0"/>
        <v>0.5</v>
      </c>
      <c r="W15" s="11">
        <f t="shared" si="2"/>
        <v>0.875</v>
      </c>
    </row>
    <row r="16" spans="1:23" x14ac:dyDescent="0.15">
      <c r="A16" s="2">
        <v>14</v>
      </c>
      <c r="B16" s="2" t="s">
        <v>25</v>
      </c>
      <c r="C16" s="2">
        <v>1</v>
      </c>
      <c r="D16" s="2">
        <v>1</v>
      </c>
      <c r="E16" s="15">
        <v>10</v>
      </c>
      <c r="F16" s="2">
        <v>42</v>
      </c>
      <c r="G16" s="2">
        <v>33</v>
      </c>
      <c r="H16" s="2">
        <v>8</v>
      </c>
      <c r="I16" s="2">
        <v>3</v>
      </c>
      <c r="J16" s="2">
        <v>7</v>
      </c>
      <c r="K16" s="2">
        <v>6</v>
      </c>
      <c r="L16" s="2">
        <v>1</v>
      </c>
      <c r="M16" s="2"/>
      <c r="N16" s="2"/>
      <c r="O16" s="2"/>
      <c r="P16" s="2"/>
      <c r="Q16" s="2">
        <v>8</v>
      </c>
      <c r="R16" s="2">
        <v>1</v>
      </c>
      <c r="S16" s="2">
        <v>15</v>
      </c>
      <c r="T16" s="2">
        <v>3</v>
      </c>
      <c r="U16" s="2">
        <v>2</v>
      </c>
      <c r="V16" s="3">
        <f t="shared" si="0"/>
        <v>0.5</v>
      </c>
      <c r="W16" s="3">
        <f t="shared" si="2"/>
        <v>2.1</v>
      </c>
    </row>
    <row r="17" spans="1:23" x14ac:dyDescent="0.15">
      <c r="A17" s="4">
        <v>15</v>
      </c>
      <c r="B17" s="4" t="s">
        <v>20</v>
      </c>
      <c r="C17" s="4">
        <v>1</v>
      </c>
      <c r="D17" s="4">
        <v>1</v>
      </c>
      <c r="E17" s="14">
        <v>11.1</v>
      </c>
      <c r="F17" s="4">
        <v>47</v>
      </c>
      <c r="G17" s="4">
        <v>37</v>
      </c>
      <c r="H17" s="4">
        <v>10</v>
      </c>
      <c r="I17" s="4">
        <v>4</v>
      </c>
      <c r="J17" s="4">
        <v>5</v>
      </c>
      <c r="K17" s="4">
        <v>3</v>
      </c>
      <c r="L17" s="4">
        <v>2</v>
      </c>
      <c r="M17" s="4"/>
      <c r="N17" s="4"/>
      <c r="O17" s="4">
        <v>1</v>
      </c>
      <c r="P17" s="4"/>
      <c r="Q17" s="4">
        <v>14</v>
      </c>
      <c r="R17" s="4">
        <v>1</v>
      </c>
      <c r="S17" s="4">
        <v>10</v>
      </c>
      <c r="T17" s="4">
        <v>1</v>
      </c>
      <c r="U17" s="4">
        <v>3</v>
      </c>
      <c r="V17" s="11">
        <f t="shared" si="0"/>
        <v>0.33333333333333331</v>
      </c>
      <c r="W17" s="11">
        <f t="shared" si="2"/>
        <v>2.5225225225225225</v>
      </c>
    </row>
    <row r="18" spans="1:23" x14ac:dyDescent="0.15">
      <c r="A18" s="4">
        <v>16</v>
      </c>
      <c r="B18" s="4" t="s">
        <v>35</v>
      </c>
      <c r="C18" s="4"/>
      <c r="D18" s="4"/>
      <c r="E18" s="14">
        <v>2</v>
      </c>
      <c r="F18" s="4">
        <v>12</v>
      </c>
      <c r="G18" s="4">
        <v>11</v>
      </c>
      <c r="H18" s="4">
        <v>3</v>
      </c>
      <c r="I18" s="4">
        <v>1</v>
      </c>
      <c r="J18" s="4">
        <v>3</v>
      </c>
      <c r="K18" s="4">
        <v>3</v>
      </c>
      <c r="L18" s="4"/>
      <c r="M18" s="4"/>
      <c r="N18" s="4"/>
      <c r="O18" s="4"/>
      <c r="P18" s="4"/>
      <c r="Q18" s="4">
        <v>3</v>
      </c>
      <c r="R18" s="4"/>
      <c r="S18" s="4">
        <v>2</v>
      </c>
      <c r="T18" s="4"/>
      <c r="U18" s="4">
        <v>1</v>
      </c>
      <c r="V18" s="11">
        <f t="shared" si="0"/>
        <v>0</v>
      </c>
      <c r="W18" s="11">
        <f t="shared" si="2"/>
        <v>3.5</v>
      </c>
    </row>
    <row r="19" spans="1:23" x14ac:dyDescent="0.15">
      <c r="A19" s="4">
        <v>17</v>
      </c>
      <c r="B19" s="4" t="s">
        <v>42</v>
      </c>
      <c r="C19" s="4"/>
      <c r="D19" s="4">
        <v>1</v>
      </c>
      <c r="E19" s="14">
        <v>10</v>
      </c>
      <c r="F19" s="4">
        <v>47</v>
      </c>
      <c r="G19" s="4">
        <v>40</v>
      </c>
      <c r="H19" s="4">
        <v>8</v>
      </c>
      <c r="I19" s="4">
        <v>6</v>
      </c>
      <c r="J19" s="4">
        <v>12</v>
      </c>
      <c r="K19" s="4">
        <v>11</v>
      </c>
      <c r="L19" s="4">
        <v>1</v>
      </c>
      <c r="M19" s="4"/>
      <c r="N19" s="4"/>
      <c r="O19" s="4">
        <v>2</v>
      </c>
      <c r="P19" s="4"/>
      <c r="Q19" s="4">
        <v>5</v>
      </c>
      <c r="R19" s="4"/>
      <c r="S19" s="4">
        <v>6</v>
      </c>
      <c r="T19" s="4"/>
      <c r="U19" s="4">
        <v>2</v>
      </c>
      <c r="V19" s="11">
        <f t="shared" si="0"/>
        <v>0</v>
      </c>
      <c r="W19" s="11">
        <f t="shared" si="2"/>
        <v>4.2</v>
      </c>
    </row>
    <row r="20" spans="1:23" x14ac:dyDescent="0.15">
      <c r="A20" s="4">
        <v>18</v>
      </c>
      <c r="B20" s="4" t="s">
        <v>39</v>
      </c>
      <c r="C20" s="4">
        <v>1</v>
      </c>
      <c r="D20" s="4">
        <v>2</v>
      </c>
      <c r="E20" s="5">
        <v>14</v>
      </c>
      <c r="F20" s="4">
        <v>69</v>
      </c>
      <c r="G20" s="4">
        <v>55</v>
      </c>
      <c r="H20" s="4">
        <v>14</v>
      </c>
      <c r="I20" s="4">
        <v>9</v>
      </c>
      <c r="J20" s="4">
        <v>12</v>
      </c>
      <c r="K20" s="4">
        <v>8</v>
      </c>
      <c r="L20" s="4">
        <v>2</v>
      </c>
      <c r="M20" s="4">
        <v>1</v>
      </c>
      <c r="N20" s="4">
        <v>1</v>
      </c>
      <c r="O20" s="4">
        <v>1</v>
      </c>
      <c r="P20" s="4"/>
      <c r="Q20" s="4">
        <v>6</v>
      </c>
      <c r="R20" s="4">
        <v>1</v>
      </c>
      <c r="S20" s="4">
        <v>18</v>
      </c>
      <c r="T20" s="4">
        <v>1</v>
      </c>
      <c r="U20" s="4">
        <v>3</v>
      </c>
      <c r="V20" s="11">
        <f t="shared" si="0"/>
        <v>0.33333333333333331</v>
      </c>
      <c r="W20" s="11">
        <f>IF(E20=0,0,(I20*7)/E20)</f>
        <v>4.5</v>
      </c>
    </row>
    <row r="21" spans="1:23" x14ac:dyDescent="0.15">
      <c r="A21" s="4">
        <v>19</v>
      </c>
      <c r="B21" s="4" t="s">
        <v>8</v>
      </c>
      <c r="C21" s="4"/>
      <c r="D21" s="4"/>
      <c r="E21" s="14">
        <v>3</v>
      </c>
      <c r="F21" s="4">
        <v>16</v>
      </c>
      <c r="G21" s="4">
        <v>13</v>
      </c>
      <c r="H21" s="4">
        <v>2</v>
      </c>
      <c r="I21" s="4">
        <v>2</v>
      </c>
      <c r="J21" s="4">
        <v>3</v>
      </c>
      <c r="K21" s="4">
        <v>3</v>
      </c>
      <c r="L21" s="4"/>
      <c r="M21" s="4"/>
      <c r="N21" s="4"/>
      <c r="O21" s="4"/>
      <c r="P21" s="4"/>
      <c r="Q21" s="4">
        <v>2</v>
      </c>
      <c r="R21" s="4">
        <v>1</v>
      </c>
      <c r="S21" s="4">
        <v>8</v>
      </c>
      <c r="T21" s="4"/>
      <c r="U21" s="4">
        <v>1</v>
      </c>
      <c r="V21" s="11">
        <f t="shared" si="0"/>
        <v>0</v>
      </c>
      <c r="W21" s="11">
        <f t="shared" si="2"/>
        <v>4.666666666666667</v>
      </c>
    </row>
    <row r="22" spans="1:23" x14ac:dyDescent="0.15">
      <c r="A22" s="4">
        <v>20</v>
      </c>
      <c r="B22" s="4" t="s">
        <v>26</v>
      </c>
      <c r="C22" s="4"/>
      <c r="D22" s="4"/>
      <c r="E22" s="5">
        <v>5</v>
      </c>
      <c r="F22" s="4">
        <v>23</v>
      </c>
      <c r="G22" s="4">
        <v>16</v>
      </c>
      <c r="H22" s="4">
        <v>5</v>
      </c>
      <c r="I22" s="4">
        <v>4</v>
      </c>
      <c r="J22" s="4">
        <v>1</v>
      </c>
      <c r="K22" s="4"/>
      <c r="L22" s="4">
        <v>1</v>
      </c>
      <c r="M22" s="4"/>
      <c r="N22" s="4"/>
      <c r="O22" s="4"/>
      <c r="P22" s="4"/>
      <c r="Q22" s="4">
        <v>6</v>
      </c>
      <c r="R22" s="4">
        <v>1</v>
      </c>
      <c r="S22" s="4">
        <v>8</v>
      </c>
      <c r="T22" s="4">
        <v>1</v>
      </c>
      <c r="U22" s="4">
        <v>2</v>
      </c>
      <c r="V22" s="11">
        <f t="shared" si="0"/>
        <v>0</v>
      </c>
      <c r="W22" s="11">
        <f t="shared" si="2"/>
        <v>5.6</v>
      </c>
    </row>
    <row r="23" spans="1:23" x14ac:dyDescent="0.15">
      <c r="A23" s="4">
        <v>21</v>
      </c>
      <c r="B23" s="4" t="s">
        <v>38</v>
      </c>
      <c r="C23" s="4"/>
      <c r="D23" s="4">
        <v>2</v>
      </c>
      <c r="E23" s="5">
        <v>14</v>
      </c>
      <c r="F23" s="4">
        <v>92</v>
      </c>
      <c r="G23" s="4">
        <v>50</v>
      </c>
      <c r="H23" s="4">
        <v>31</v>
      </c>
      <c r="I23" s="4">
        <v>12</v>
      </c>
      <c r="J23" s="4">
        <v>24</v>
      </c>
      <c r="K23" s="4">
        <v>18</v>
      </c>
      <c r="L23" s="4">
        <v>5</v>
      </c>
      <c r="M23" s="4"/>
      <c r="N23" s="4"/>
      <c r="O23" s="4"/>
      <c r="P23" s="4">
        <v>1</v>
      </c>
      <c r="Q23" s="4">
        <v>16</v>
      </c>
      <c r="R23" s="4">
        <v>2</v>
      </c>
      <c r="S23" s="4">
        <v>5</v>
      </c>
      <c r="T23" s="4">
        <v>6</v>
      </c>
      <c r="U23" s="4">
        <v>2</v>
      </c>
      <c r="V23" s="11">
        <f t="shared" si="0"/>
        <v>0</v>
      </c>
      <c r="W23" s="11">
        <f>IF(E23=0,0,(I23*7)/E23)</f>
        <v>6</v>
      </c>
    </row>
    <row r="24" spans="1:23" x14ac:dyDescent="0.15">
      <c r="A24" s="4">
        <v>22</v>
      </c>
      <c r="B24" s="4" t="s">
        <v>43</v>
      </c>
      <c r="C24" s="4"/>
      <c r="D24" s="4"/>
      <c r="E24" s="5">
        <v>1</v>
      </c>
      <c r="F24" s="4">
        <v>6</v>
      </c>
      <c r="G24" s="4">
        <v>2</v>
      </c>
      <c r="H24" s="4">
        <v>2</v>
      </c>
      <c r="I24" s="4">
        <v>1</v>
      </c>
      <c r="J24" s="4">
        <v>2</v>
      </c>
      <c r="K24" s="4">
        <v>2</v>
      </c>
      <c r="L24" s="4"/>
      <c r="M24" s="4"/>
      <c r="N24" s="4"/>
      <c r="O24" s="4"/>
      <c r="P24" s="4"/>
      <c r="Q24" s="4">
        <v>1</v>
      </c>
      <c r="R24" s="4"/>
      <c r="S24" s="4"/>
      <c r="T24" s="4"/>
      <c r="U24" s="4">
        <v>1</v>
      </c>
      <c r="V24" s="11">
        <f t="shared" si="0"/>
        <v>0</v>
      </c>
      <c r="W24" s="11">
        <f t="shared" si="2"/>
        <v>7</v>
      </c>
    </row>
    <row r="25" spans="1:23" x14ac:dyDescent="0.15">
      <c r="A25" s="4">
        <v>23</v>
      </c>
      <c r="B25" s="4" t="s">
        <v>29</v>
      </c>
      <c r="C25" s="4"/>
      <c r="D25" s="4">
        <v>1</v>
      </c>
      <c r="E25" s="14">
        <v>11</v>
      </c>
      <c r="F25" s="4">
        <v>63</v>
      </c>
      <c r="G25" s="4">
        <v>44</v>
      </c>
      <c r="H25" s="4">
        <v>20</v>
      </c>
      <c r="I25" s="4">
        <v>12</v>
      </c>
      <c r="J25" s="4">
        <v>9</v>
      </c>
      <c r="K25" s="4">
        <v>7</v>
      </c>
      <c r="L25" s="4">
        <v>2</v>
      </c>
      <c r="M25" s="4"/>
      <c r="N25" s="4"/>
      <c r="O25" s="4"/>
      <c r="P25" s="4"/>
      <c r="Q25" s="4">
        <v>15</v>
      </c>
      <c r="R25" s="4">
        <v>3</v>
      </c>
      <c r="S25" s="4">
        <v>10</v>
      </c>
      <c r="T25" s="4">
        <v>6</v>
      </c>
      <c r="U25" s="4">
        <v>3</v>
      </c>
      <c r="V25" s="11">
        <f t="shared" si="0"/>
        <v>0</v>
      </c>
      <c r="W25" s="11">
        <f t="shared" si="2"/>
        <v>7.6363636363636367</v>
      </c>
    </row>
    <row r="26" spans="1:23" x14ac:dyDescent="0.15">
      <c r="A26" s="4">
        <v>24</v>
      </c>
      <c r="B26" s="4" t="s">
        <v>27</v>
      </c>
      <c r="C26" s="4"/>
      <c r="D26" s="4">
        <v>1</v>
      </c>
      <c r="E26" s="5">
        <v>3</v>
      </c>
      <c r="F26" s="4">
        <v>19</v>
      </c>
      <c r="G26" s="4">
        <v>16</v>
      </c>
      <c r="H26" s="4">
        <v>7</v>
      </c>
      <c r="I26" s="4">
        <v>4</v>
      </c>
      <c r="J26" s="4">
        <v>5</v>
      </c>
      <c r="K26" s="4">
        <v>4</v>
      </c>
      <c r="L26" s="4">
        <v>1</v>
      </c>
      <c r="M26" s="4"/>
      <c r="N26" s="4"/>
      <c r="O26" s="4"/>
      <c r="P26" s="4"/>
      <c r="Q26" s="4">
        <v>1</v>
      </c>
      <c r="R26" s="4">
        <v>1</v>
      </c>
      <c r="S26" s="4">
        <v>1</v>
      </c>
      <c r="T26" s="4">
        <v>1</v>
      </c>
      <c r="U26" s="4"/>
      <c r="V26" s="11">
        <f t="shared" si="0"/>
        <v>0</v>
      </c>
      <c r="W26" s="11">
        <f t="shared" si="2"/>
        <v>9.3333333333333339</v>
      </c>
    </row>
    <row r="27" spans="1:23" x14ac:dyDescent="0.15">
      <c r="A27" s="4">
        <v>25</v>
      </c>
      <c r="B27" s="4" t="s">
        <v>40</v>
      </c>
      <c r="C27" s="4"/>
      <c r="D27" s="4">
        <v>1</v>
      </c>
      <c r="E27" s="14">
        <v>13</v>
      </c>
      <c r="F27" s="4">
        <v>89</v>
      </c>
      <c r="G27" s="4">
        <v>66</v>
      </c>
      <c r="H27" s="4">
        <v>36</v>
      </c>
      <c r="I27" s="4">
        <v>20</v>
      </c>
      <c r="J27" s="4">
        <v>20</v>
      </c>
      <c r="K27" s="4">
        <v>13</v>
      </c>
      <c r="L27" s="4">
        <v>6</v>
      </c>
      <c r="M27" s="4"/>
      <c r="N27" s="4">
        <v>1</v>
      </c>
      <c r="O27" s="4"/>
      <c r="P27" s="4"/>
      <c r="Q27" s="4">
        <v>19</v>
      </c>
      <c r="R27" s="4">
        <v>4</v>
      </c>
      <c r="S27" s="4">
        <v>11</v>
      </c>
      <c r="T27" s="4">
        <v>6</v>
      </c>
      <c r="U27" s="4">
        <v>3</v>
      </c>
      <c r="V27" s="11">
        <f t="shared" si="0"/>
        <v>0</v>
      </c>
      <c r="W27" s="11">
        <f t="shared" si="2"/>
        <v>10.76923076923077</v>
      </c>
    </row>
    <row r="28" spans="1:23" x14ac:dyDescent="0.15">
      <c r="A28" s="4">
        <v>26</v>
      </c>
      <c r="B28" s="4" t="s">
        <v>23</v>
      </c>
      <c r="C28" s="4"/>
      <c r="D28" s="4">
        <v>1</v>
      </c>
      <c r="E28" s="14">
        <v>4</v>
      </c>
      <c r="F28" s="4">
        <v>28</v>
      </c>
      <c r="G28" s="4">
        <v>24</v>
      </c>
      <c r="H28" s="4">
        <v>12</v>
      </c>
      <c r="I28" s="4">
        <v>8</v>
      </c>
      <c r="J28" s="4">
        <v>10</v>
      </c>
      <c r="K28" s="4">
        <v>7</v>
      </c>
      <c r="L28" s="4">
        <v>2</v>
      </c>
      <c r="M28" s="4">
        <v>1</v>
      </c>
      <c r="N28" s="4"/>
      <c r="O28" s="4"/>
      <c r="P28" s="4">
        <v>1</v>
      </c>
      <c r="Q28" s="4">
        <v>2</v>
      </c>
      <c r="R28" s="4">
        <v>1</v>
      </c>
      <c r="S28" s="4">
        <v>2</v>
      </c>
      <c r="T28" s="4">
        <v>1</v>
      </c>
      <c r="U28" s="4">
        <v>1</v>
      </c>
      <c r="V28" s="11">
        <f t="shared" si="0"/>
        <v>0</v>
      </c>
      <c r="W28" s="11">
        <f t="shared" si="2"/>
        <v>14</v>
      </c>
    </row>
    <row r="29" spans="1:23" x14ac:dyDescent="0.15">
      <c r="A29" s="4">
        <v>27</v>
      </c>
      <c r="B29" s="4" t="s">
        <v>44</v>
      </c>
      <c r="C29" s="4"/>
      <c r="D29" s="4">
        <v>1</v>
      </c>
      <c r="E29" s="14">
        <v>3</v>
      </c>
      <c r="F29" s="4">
        <v>25</v>
      </c>
      <c r="G29" s="4">
        <v>19</v>
      </c>
      <c r="H29" s="4">
        <v>10</v>
      </c>
      <c r="I29" s="4">
        <v>6</v>
      </c>
      <c r="J29" s="4">
        <v>9</v>
      </c>
      <c r="K29" s="4">
        <v>7</v>
      </c>
      <c r="L29" s="4">
        <v>2</v>
      </c>
      <c r="M29" s="4"/>
      <c r="N29" s="4"/>
      <c r="O29" s="4"/>
      <c r="P29" s="4"/>
      <c r="Q29" s="4">
        <v>6</v>
      </c>
      <c r="R29" s="4"/>
      <c r="S29" s="4">
        <v>3</v>
      </c>
      <c r="T29" s="4"/>
      <c r="U29" s="4">
        <v>1</v>
      </c>
      <c r="V29" s="11">
        <f t="shared" si="0"/>
        <v>0</v>
      </c>
      <c r="W29" s="11">
        <f t="shared" si="2"/>
        <v>14</v>
      </c>
    </row>
    <row r="30" spans="1:23" x14ac:dyDescent="0.15">
      <c r="A30" s="4">
        <v>28</v>
      </c>
      <c r="B30" s="4" t="s">
        <v>19</v>
      </c>
      <c r="C30" s="4">
        <v>1</v>
      </c>
      <c r="D30" s="4"/>
      <c r="E30" s="14">
        <v>3</v>
      </c>
      <c r="F30" s="4">
        <v>22</v>
      </c>
      <c r="G30" s="4">
        <v>18</v>
      </c>
      <c r="H30" s="4">
        <v>6</v>
      </c>
      <c r="I30" s="4">
        <v>6</v>
      </c>
      <c r="J30" s="4">
        <v>10</v>
      </c>
      <c r="K30" s="4">
        <v>10</v>
      </c>
      <c r="L30" s="4"/>
      <c r="M30" s="4"/>
      <c r="N30" s="4"/>
      <c r="O30" s="4"/>
      <c r="P30" s="4"/>
      <c r="Q30" s="4">
        <v>1</v>
      </c>
      <c r="R30" s="4">
        <v>2</v>
      </c>
      <c r="S30" s="4"/>
      <c r="T30" s="4"/>
      <c r="U30" s="4">
        <v>1</v>
      </c>
      <c r="V30" s="11">
        <f t="shared" si="0"/>
        <v>1</v>
      </c>
      <c r="W30" s="11">
        <f t="shared" si="2"/>
        <v>14</v>
      </c>
    </row>
    <row r="31" spans="1:23" x14ac:dyDescent="0.15">
      <c r="A31" s="4">
        <v>29</v>
      </c>
      <c r="B31" s="4" t="s">
        <v>13</v>
      </c>
      <c r="C31" s="4"/>
      <c r="D31" s="4"/>
      <c r="E31" s="14">
        <v>2</v>
      </c>
      <c r="F31" s="4">
        <v>13</v>
      </c>
      <c r="G31" s="4">
        <v>9</v>
      </c>
      <c r="H31" s="4">
        <v>5</v>
      </c>
      <c r="I31" s="4">
        <v>4</v>
      </c>
      <c r="J31" s="4">
        <v>5</v>
      </c>
      <c r="K31" s="4">
        <v>5</v>
      </c>
      <c r="L31" s="4"/>
      <c r="M31" s="4"/>
      <c r="N31" s="4"/>
      <c r="O31" s="4"/>
      <c r="P31" s="4">
        <v>1</v>
      </c>
      <c r="Q31" s="4">
        <v>3</v>
      </c>
      <c r="R31" s="4"/>
      <c r="S31" s="4">
        <v>2</v>
      </c>
      <c r="T31" s="4"/>
      <c r="U31" s="4">
        <v>1</v>
      </c>
      <c r="V31" s="11">
        <f t="shared" si="0"/>
        <v>0</v>
      </c>
      <c r="W31" s="11">
        <f t="shared" si="2"/>
        <v>14</v>
      </c>
    </row>
    <row r="32" spans="1:23" x14ac:dyDescent="0.15">
      <c r="A32" s="21">
        <v>30</v>
      </c>
      <c r="B32" s="21" t="s">
        <v>11</v>
      </c>
      <c r="C32" s="21"/>
      <c r="D32" s="21"/>
      <c r="E32" s="22">
        <v>2</v>
      </c>
      <c r="F32" s="21">
        <v>21</v>
      </c>
      <c r="G32" s="21">
        <v>11</v>
      </c>
      <c r="H32" s="21">
        <v>6</v>
      </c>
      <c r="I32" s="21">
        <v>4</v>
      </c>
      <c r="J32" s="21">
        <v>4</v>
      </c>
      <c r="K32" s="21">
        <v>3</v>
      </c>
      <c r="L32" s="21">
        <v>1</v>
      </c>
      <c r="M32" s="21"/>
      <c r="N32" s="21"/>
      <c r="O32" s="21"/>
      <c r="P32" s="21"/>
      <c r="Q32" s="21">
        <v>10</v>
      </c>
      <c r="R32" s="21">
        <v>1</v>
      </c>
      <c r="S32" s="21">
        <v>4</v>
      </c>
      <c r="T32" s="21">
        <v>3</v>
      </c>
      <c r="U32" s="21">
        <v>2</v>
      </c>
      <c r="V32" s="23">
        <f t="shared" si="0"/>
        <v>0</v>
      </c>
      <c r="W32" s="23">
        <f t="shared" si="2"/>
        <v>14</v>
      </c>
    </row>
    <row r="33" spans="1:23" x14ac:dyDescent="0.15">
      <c r="A33" s="4">
        <v>31</v>
      </c>
      <c r="B33" s="4" t="s">
        <v>145</v>
      </c>
      <c r="C33" s="4"/>
      <c r="D33" s="4">
        <v>1</v>
      </c>
      <c r="E33" s="5">
        <v>5</v>
      </c>
      <c r="F33" s="4">
        <v>45</v>
      </c>
      <c r="G33" s="4">
        <v>37</v>
      </c>
      <c r="H33" s="4">
        <v>22</v>
      </c>
      <c r="I33" s="4">
        <v>11</v>
      </c>
      <c r="J33" s="4">
        <v>21</v>
      </c>
      <c r="K33" s="4">
        <v>6</v>
      </c>
      <c r="L33" s="4">
        <v>2</v>
      </c>
      <c r="M33" s="4"/>
      <c r="N33" s="4"/>
      <c r="O33" s="4"/>
      <c r="P33" s="4"/>
      <c r="Q33" s="4">
        <v>8</v>
      </c>
      <c r="R33" s="4"/>
      <c r="S33" s="4">
        <v>1</v>
      </c>
      <c r="T33" s="4">
        <v>7</v>
      </c>
      <c r="U33" s="4">
        <v>1</v>
      </c>
      <c r="V33" s="11">
        <f t="shared" si="0"/>
        <v>0</v>
      </c>
      <c r="W33" s="11">
        <f t="shared" si="2"/>
        <v>15.4</v>
      </c>
    </row>
    <row r="34" spans="1:23" x14ac:dyDescent="0.15">
      <c r="A34" s="21">
        <v>32</v>
      </c>
      <c r="B34" s="21" t="s">
        <v>22</v>
      </c>
      <c r="C34" s="21"/>
      <c r="D34" s="21">
        <v>1</v>
      </c>
      <c r="E34" s="21">
        <v>7.1</v>
      </c>
      <c r="F34" s="21">
        <v>46</v>
      </c>
      <c r="G34" s="21">
        <v>33</v>
      </c>
      <c r="H34" s="21">
        <v>20</v>
      </c>
      <c r="I34" s="21">
        <v>16</v>
      </c>
      <c r="J34" s="21">
        <v>16</v>
      </c>
      <c r="K34" s="21">
        <v>12</v>
      </c>
      <c r="L34" s="21">
        <v>3</v>
      </c>
      <c r="M34" s="21"/>
      <c r="N34" s="21">
        <v>1</v>
      </c>
      <c r="O34" s="21"/>
      <c r="P34" s="21">
        <v>2</v>
      </c>
      <c r="Q34" s="21">
        <v>11</v>
      </c>
      <c r="R34" s="21"/>
      <c r="S34" s="21">
        <v>2</v>
      </c>
      <c r="T34" s="21">
        <v>2</v>
      </c>
      <c r="U34" s="21">
        <v>2</v>
      </c>
      <c r="V34" s="23">
        <f t="shared" si="0"/>
        <v>0</v>
      </c>
      <c r="W34" s="23">
        <f t="shared" si="2"/>
        <v>15.774647887323944</v>
      </c>
    </row>
    <row r="35" spans="1:23" x14ac:dyDescent="0.15">
      <c r="A35" s="4">
        <v>33</v>
      </c>
      <c r="B35" s="4" t="s">
        <v>18</v>
      </c>
      <c r="C35" s="4"/>
      <c r="D35" s="4">
        <v>2</v>
      </c>
      <c r="E35" s="14">
        <v>4.2</v>
      </c>
      <c r="F35" s="4">
        <v>60</v>
      </c>
      <c r="G35" s="4">
        <v>26</v>
      </c>
      <c r="H35" s="4">
        <v>27</v>
      </c>
      <c r="I35" s="4">
        <v>12</v>
      </c>
      <c r="J35" s="4">
        <v>12</v>
      </c>
      <c r="K35" s="4">
        <v>11</v>
      </c>
      <c r="L35" s="4">
        <v>1</v>
      </c>
      <c r="M35" s="4"/>
      <c r="N35" s="4"/>
      <c r="O35" s="4"/>
      <c r="P35" s="4">
        <v>1</v>
      </c>
      <c r="Q35" s="4">
        <v>15</v>
      </c>
      <c r="R35" s="4">
        <v>4</v>
      </c>
      <c r="S35" s="4">
        <v>2</v>
      </c>
      <c r="T35" s="4">
        <v>3</v>
      </c>
      <c r="U35" s="4">
        <v>3</v>
      </c>
      <c r="V35" s="11">
        <f t="shared" si="0"/>
        <v>0</v>
      </c>
      <c r="W35" s="11">
        <f t="shared" si="2"/>
        <v>20</v>
      </c>
    </row>
    <row r="36" spans="1:23" x14ac:dyDescent="0.15">
      <c r="A36" s="4">
        <v>34</v>
      </c>
      <c r="B36" s="4" t="s">
        <v>34</v>
      </c>
      <c r="C36" s="4"/>
      <c r="D36" s="4"/>
      <c r="E36" s="14">
        <v>1</v>
      </c>
      <c r="F36" s="4">
        <v>7</v>
      </c>
      <c r="G36" s="4">
        <v>5</v>
      </c>
      <c r="H36" s="4">
        <v>4</v>
      </c>
      <c r="I36" s="4">
        <v>3</v>
      </c>
      <c r="J36" s="4">
        <v>3</v>
      </c>
      <c r="K36" s="4">
        <v>2</v>
      </c>
      <c r="L36" s="4">
        <v>1</v>
      </c>
      <c r="M36" s="4"/>
      <c r="N36" s="4"/>
      <c r="O36" s="4"/>
      <c r="P36" s="4"/>
      <c r="Q36" s="4">
        <v>2</v>
      </c>
      <c r="R36" s="4"/>
      <c r="S36" s="4"/>
      <c r="T36" s="4"/>
      <c r="U36" s="4">
        <v>1</v>
      </c>
      <c r="V36" s="11">
        <f t="shared" si="0"/>
        <v>0</v>
      </c>
      <c r="W36" s="11">
        <f t="shared" si="2"/>
        <v>21</v>
      </c>
    </row>
    <row r="37" spans="1:23" x14ac:dyDescent="0.15">
      <c r="A37" s="4">
        <v>35</v>
      </c>
      <c r="B37" s="4" t="s">
        <v>28</v>
      </c>
      <c r="C37" s="4"/>
      <c r="D37" s="4">
        <v>1</v>
      </c>
      <c r="E37" s="5">
        <v>2</v>
      </c>
      <c r="F37" s="4">
        <v>16</v>
      </c>
      <c r="G37" s="4">
        <v>12</v>
      </c>
      <c r="H37" s="4">
        <v>8</v>
      </c>
      <c r="I37" s="4">
        <v>8</v>
      </c>
      <c r="J37" s="4">
        <v>3</v>
      </c>
      <c r="K37" s="4">
        <v>3</v>
      </c>
      <c r="L37" s="4"/>
      <c r="M37" s="4"/>
      <c r="N37" s="4"/>
      <c r="O37" s="4"/>
      <c r="P37" s="4">
        <v>1</v>
      </c>
      <c r="Q37" s="4">
        <v>2</v>
      </c>
      <c r="R37" s="4">
        <v>1</v>
      </c>
      <c r="S37" s="4">
        <v>4</v>
      </c>
      <c r="T37" s="4">
        <v>4</v>
      </c>
      <c r="U37" s="4">
        <v>1</v>
      </c>
      <c r="V37" s="11">
        <f t="shared" si="0"/>
        <v>0</v>
      </c>
      <c r="W37" s="11">
        <f t="shared" si="2"/>
        <v>28</v>
      </c>
    </row>
    <row r="38" spans="1:23" x14ac:dyDescent="0.15">
      <c r="A38" s="4">
        <v>36</v>
      </c>
      <c r="B38" s="4" t="s">
        <v>21</v>
      </c>
      <c r="C38" s="4">
        <v>1</v>
      </c>
      <c r="D38" s="4"/>
      <c r="E38" s="14">
        <v>1.2</v>
      </c>
      <c r="F38" s="4">
        <v>14</v>
      </c>
      <c r="G38" s="4">
        <v>6</v>
      </c>
      <c r="H38" s="4">
        <v>5</v>
      </c>
      <c r="I38" s="4">
        <v>5</v>
      </c>
      <c r="J38" s="4">
        <v>2</v>
      </c>
      <c r="K38" s="4">
        <v>1</v>
      </c>
      <c r="L38" s="4">
        <v>1</v>
      </c>
      <c r="M38" s="4"/>
      <c r="N38" s="4"/>
      <c r="O38" s="4"/>
      <c r="P38" s="4"/>
      <c r="Q38" s="4">
        <v>7</v>
      </c>
      <c r="R38" s="4">
        <v>1</v>
      </c>
      <c r="S38" s="4">
        <v>1</v>
      </c>
      <c r="T38" s="4"/>
      <c r="U38" s="4">
        <v>2</v>
      </c>
      <c r="V38" s="11">
        <f t="shared" si="0"/>
        <v>0.5</v>
      </c>
      <c r="W38" s="11">
        <f t="shared" si="2"/>
        <v>29.166666666666668</v>
      </c>
    </row>
    <row r="39" spans="1:23" x14ac:dyDescent="0.15">
      <c r="A39" s="4">
        <v>37</v>
      </c>
      <c r="B39" s="4" t="s">
        <v>32</v>
      </c>
      <c r="C39" s="4"/>
      <c r="D39" s="4">
        <v>1</v>
      </c>
      <c r="E39" s="14">
        <v>2</v>
      </c>
      <c r="F39" s="4">
        <v>32</v>
      </c>
      <c r="G39" s="4">
        <v>25</v>
      </c>
      <c r="H39" s="4">
        <v>22</v>
      </c>
      <c r="I39" s="4">
        <v>18</v>
      </c>
      <c r="J39" s="4">
        <v>17</v>
      </c>
      <c r="K39" s="4">
        <v>13</v>
      </c>
      <c r="L39" s="4">
        <v>4</v>
      </c>
      <c r="M39" s="4"/>
      <c r="N39" s="4"/>
      <c r="O39" s="4"/>
      <c r="P39" s="4"/>
      <c r="Q39" s="4">
        <v>4</v>
      </c>
      <c r="R39" s="4">
        <v>1</v>
      </c>
      <c r="S39" s="4">
        <v>3</v>
      </c>
      <c r="T39" s="4">
        <v>3</v>
      </c>
      <c r="U39" s="4">
        <v>1</v>
      </c>
      <c r="V39" s="11">
        <f t="shared" si="0"/>
        <v>0</v>
      </c>
      <c r="W39" s="11">
        <f t="shared" si="2"/>
        <v>63</v>
      </c>
    </row>
  </sheetData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workbookViewId="0">
      <selection activeCell="U1" sqref="U1"/>
    </sheetView>
  </sheetViews>
  <sheetFormatPr defaultRowHeight="12.75" x14ac:dyDescent="0.15"/>
  <cols>
    <col min="1" max="1" width="2.828125" customWidth="1"/>
    <col min="2" max="2" width="20.765625" customWidth="1"/>
    <col min="3" max="8" width="6.7421875" customWidth="1"/>
    <col min="9" max="256" width="11.4609375" customWidth="1"/>
  </cols>
  <sheetData>
    <row r="1" spans="1:8" ht="18" x14ac:dyDescent="0.2">
      <c r="B1" s="45" t="s">
        <v>0</v>
      </c>
      <c r="C1" s="45"/>
      <c r="D1" s="45"/>
      <c r="E1" s="45"/>
      <c r="F1" s="45"/>
      <c r="G1" s="45"/>
      <c r="H1" s="45"/>
    </row>
    <row r="2" spans="1:8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 x14ac:dyDescent="0.15">
      <c r="A3" s="4">
        <v>1</v>
      </c>
      <c r="B3" s="2" t="s">
        <v>8</v>
      </c>
      <c r="C3" s="2">
        <v>0</v>
      </c>
      <c r="D3" s="2">
        <v>1</v>
      </c>
      <c r="E3" s="2">
        <v>0</v>
      </c>
      <c r="F3" s="2">
        <v>0</v>
      </c>
      <c r="G3" s="2">
        <v>3</v>
      </c>
      <c r="H3" s="3">
        <f>(C3+D3)/(C3+D3+E3)</f>
        <v>1</v>
      </c>
    </row>
    <row r="4" spans="1:8" ht="17.25" customHeight="1" x14ac:dyDescent="0.15">
      <c r="A4" s="4">
        <v>2</v>
      </c>
      <c r="B4" s="4" t="s">
        <v>9</v>
      </c>
      <c r="C4" s="4">
        <v>1</v>
      </c>
      <c r="D4" s="4">
        <v>3</v>
      </c>
      <c r="E4" s="4">
        <v>0</v>
      </c>
      <c r="F4" s="4">
        <v>0</v>
      </c>
      <c r="G4" s="4">
        <v>8</v>
      </c>
      <c r="H4" s="3">
        <f t="shared" ref="H4:H39" si="0">(C4+D4)/(C4+D4+E4)</f>
        <v>1</v>
      </c>
    </row>
    <row r="5" spans="1:8" ht="17.25" customHeight="1" x14ac:dyDescent="0.15">
      <c r="A5" s="4">
        <v>3</v>
      </c>
      <c r="B5" s="4" t="s">
        <v>10</v>
      </c>
      <c r="C5" s="4">
        <v>3</v>
      </c>
      <c r="D5" s="4">
        <v>7</v>
      </c>
      <c r="E5" s="4">
        <v>1</v>
      </c>
      <c r="F5" s="4">
        <v>2</v>
      </c>
      <c r="G5" s="4">
        <v>26</v>
      </c>
      <c r="H5" s="3">
        <f t="shared" si="0"/>
        <v>0.90909090909090906</v>
      </c>
    </row>
    <row r="6" spans="1:8" ht="17.25" customHeight="1" x14ac:dyDescent="0.15">
      <c r="A6" s="21">
        <v>4</v>
      </c>
      <c r="B6" s="21" t="s">
        <v>11</v>
      </c>
      <c r="C6" s="21">
        <v>0</v>
      </c>
      <c r="D6" s="21">
        <v>0</v>
      </c>
      <c r="E6" s="21">
        <v>1</v>
      </c>
      <c r="F6" s="21">
        <v>0</v>
      </c>
      <c r="G6" s="21">
        <v>2</v>
      </c>
      <c r="H6" s="27">
        <f t="shared" si="0"/>
        <v>0</v>
      </c>
    </row>
    <row r="7" spans="1:8" ht="17.25" customHeight="1" x14ac:dyDescent="0.15">
      <c r="A7" s="4">
        <v>5</v>
      </c>
      <c r="B7" s="4" t="s">
        <v>12</v>
      </c>
      <c r="C7" s="4">
        <v>1</v>
      </c>
      <c r="D7" s="4">
        <v>8</v>
      </c>
      <c r="E7" s="4">
        <v>2</v>
      </c>
      <c r="F7" s="4">
        <v>0</v>
      </c>
      <c r="G7" s="5">
        <v>17.2</v>
      </c>
      <c r="H7" s="3">
        <f t="shared" si="0"/>
        <v>0.81818181818181823</v>
      </c>
    </row>
    <row r="8" spans="1:8" ht="17.25" customHeight="1" x14ac:dyDescent="0.15">
      <c r="A8" s="4">
        <v>6</v>
      </c>
      <c r="B8" s="4" t="s">
        <v>13</v>
      </c>
      <c r="C8" s="4">
        <v>0</v>
      </c>
      <c r="D8" s="4">
        <v>0</v>
      </c>
      <c r="E8" s="4">
        <v>0</v>
      </c>
      <c r="F8" s="4">
        <v>0</v>
      </c>
      <c r="G8" s="4">
        <v>2</v>
      </c>
      <c r="H8" s="3">
        <v>0</v>
      </c>
    </row>
    <row r="9" spans="1:8" ht="17.25" customHeight="1" x14ac:dyDescent="0.15">
      <c r="A9" s="21">
        <v>7</v>
      </c>
      <c r="B9" s="21" t="s">
        <v>14</v>
      </c>
      <c r="C9" s="21">
        <v>3</v>
      </c>
      <c r="D9" s="21">
        <v>6</v>
      </c>
      <c r="E9" s="21">
        <v>3</v>
      </c>
      <c r="F9" s="21">
        <v>0</v>
      </c>
      <c r="G9" s="28">
        <v>34.1</v>
      </c>
      <c r="H9" s="27">
        <f t="shared" si="0"/>
        <v>0.75</v>
      </c>
    </row>
    <row r="10" spans="1:8" ht="17.25" customHeight="1" x14ac:dyDescent="0.15">
      <c r="A10" s="4">
        <v>8</v>
      </c>
      <c r="B10" s="4" t="s">
        <v>15</v>
      </c>
      <c r="C10" s="4">
        <v>2</v>
      </c>
      <c r="D10" s="4">
        <v>8</v>
      </c>
      <c r="E10" s="4">
        <v>1</v>
      </c>
      <c r="F10" s="4">
        <v>0</v>
      </c>
      <c r="G10" s="5">
        <v>27.2</v>
      </c>
      <c r="H10" s="3">
        <f t="shared" si="0"/>
        <v>0.90909090909090906</v>
      </c>
    </row>
    <row r="11" spans="1:8" ht="17.25" customHeight="1" x14ac:dyDescent="0.15">
      <c r="A11" s="4">
        <v>9</v>
      </c>
      <c r="B11" s="4" t="s">
        <v>16</v>
      </c>
      <c r="C11" s="4">
        <v>3</v>
      </c>
      <c r="D11" s="4">
        <v>14</v>
      </c>
      <c r="E11" s="4">
        <v>1</v>
      </c>
      <c r="F11" s="4">
        <v>0</v>
      </c>
      <c r="G11" s="4">
        <v>47</v>
      </c>
      <c r="H11" s="3">
        <f t="shared" si="0"/>
        <v>0.94444444444444442</v>
      </c>
    </row>
    <row r="12" spans="1:8" ht="17.25" customHeight="1" x14ac:dyDescent="0.15">
      <c r="A12" s="21">
        <v>10</v>
      </c>
      <c r="B12" s="21" t="s">
        <v>17</v>
      </c>
      <c r="C12" s="21">
        <v>3</v>
      </c>
      <c r="D12" s="21">
        <v>11</v>
      </c>
      <c r="E12" s="21">
        <v>5</v>
      </c>
      <c r="F12" s="21">
        <v>0</v>
      </c>
      <c r="G12" s="28">
        <v>33.1</v>
      </c>
      <c r="H12" s="27">
        <f t="shared" si="0"/>
        <v>0.73684210526315785</v>
      </c>
    </row>
    <row r="13" spans="1:8" ht="17.25" customHeight="1" x14ac:dyDescent="0.15">
      <c r="A13" s="4">
        <v>11</v>
      </c>
      <c r="B13" s="4" t="s">
        <v>18</v>
      </c>
      <c r="C13" s="4">
        <v>1</v>
      </c>
      <c r="D13" s="4">
        <v>1</v>
      </c>
      <c r="E13" s="4">
        <v>1</v>
      </c>
      <c r="F13" s="4">
        <v>0</v>
      </c>
      <c r="G13" s="4">
        <v>4.2</v>
      </c>
      <c r="H13" s="3">
        <f t="shared" si="0"/>
        <v>0.66666666666666663</v>
      </c>
    </row>
    <row r="14" spans="1:8" ht="17.25" customHeight="1" x14ac:dyDescent="0.15">
      <c r="A14" s="4">
        <v>12</v>
      </c>
      <c r="B14" s="4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3</v>
      </c>
      <c r="H14" s="3">
        <v>0</v>
      </c>
    </row>
    <row r="15" spans="1:8" ht="17.25" customHeight="1" x14ac:dyDescent="0.15">
      <c r="A15" s="4">
        <v>13</v>
      </c>
      <c r="B15" s="4" t="s">
        <v>20</v>
      </c>
      <c r="C15" s="4">
        <v>5</v>
      </c>
      <c r="D15" s="4">
        <v>6</v>
      </c>
      <c r="E15" s="4">
        <v>0</v>
      </c>
      <c r="F15" s="4">
        <v>0</v>
      </c>
      <c r="G15" s="5">
        <v>11.1</v>
      </c>
      <c r="H15" s="3">
        <f t="shared" si="0"/>
        <v>1</v>
      </c>
    </row>
    <row r="16" spans="1:8" ht="17.25" customHeight="1" x14ac:dyDescent="0.15">
      <c r="A16" s="4">
        <v>14</v>
      </c>
      <c r="B16" s="4" t="s">
        <v>21</v>
      </c>
      <c r="C16" s="4">
        <v>1</v>
      </c>
      <c r="D16" s="4">
        <v>0</v>
      </c>
      <c r="E16" s="4">
        <v>0</v>
      </c>
      <c r="F16" s="4">
        <v>0</v>
      </c>
      <c r="G16" s="4">
        <v>1.2</v>
      </c>
      <c r="H16" s="3">
        <f t="shared" si="0"/>
        <v>1</v>
      </c>
    </row>
    <row r="17" spans="1:8" ht="17.25" customHeight="1" x14ac:dyDescent="0.15">
      <c r="A17" s="21">
        <v>15</v>
      </c>
      <c r="B17" s="21" t="s">
        <v>22</v>
      </c>
      <c r="C17" s="21">
        <v>1</v>
      </c>
      <c r="D17" s="21">
        <v>1</v>
      </c>
      <c r="E17" s="21">
        <v>0</v>
      </c>
      <c r="F17" s="21">
        <v>0</v>
      </c>
      <c r="G17" s="21">
        <v>7.1</v>
      </c>
      <c r="H17" s="27">
        <f t="shared" si="0"/>
        <v>1</v>
      </c>
    </row>
    <row r="18" spans="1:8" ht="17.25" customHeight="1" x14ac:dyDescent="0.15">
      <c r="A18" s="4">
        <v>16</v>
      </c>
      <c r="B18" s="4" t="s">
        <v>23</v>
      </c>
      <c r="C18" s="4">
        <v>1</v>
      </c>
      <c r="D18" s="4">
        <v>3</v>
      </c>
      <c r="E18" s="4">
        <v>0</v>
      </c>
      <c r="F18" s="4">
        <v>0</v>
      </c>
      <c r="G18" s="4">
        <v>4</v>
      </c>
      <c r="H18" s="3">
        <f t="shared" si="0"/>
        <v>1</v>
      </c>
    </row>
    <row r="19" spans="1:8" ht="17.25" customHeight="1" x14ac:dyDescent="0.15">
      <c r="A19" s="4">
        <v>17</v>
      </c>
      <c r="B19" s="4" t="s">
        <v>24</v>
      </c>
      <c r="C19" s="4">
        <v>2</v>
      </c>
      <c r="D19" s="4">
        <v>4</v>
      </c>
      <c r="E19" s="4">
        <v>2</v>
      </c>
      <c r="F19" s="4">
        <v>0</v>
      </c>
      <c r="G19" s="4">
        <v>5</v>
      </c>
      <c r="H19" s="3">
        <f t="shared" si="0"/>
        <v>0.75</v>
      </c>
    </row>
    <row r="20" spans="1:8" ht="17.25" customHeight="1" x14ac:dyDescent="0.15">
      <c r="A20" s="4">
        <v>18</v>
      </c>
      <c r="B20" s="4" t="s">
        <v>25</v>
      </c>
      <c r="C20" s="4">
        <v>0</v>
      </c>
      <c r="D20" s="4">
        <v>5</v>
      </c>
      <c r="E20" s="4">
        <v>0</v>
      </c>
      <c r="F20" s="4">
        <v>0</v>
      </c>
      <c r="G20" s="4">
        <v>10</v>
      </c>
      <c r="H20" s="3">
        <f t="shared" si="0"/>
        <v>1</v>
      </c>
    </row>
    <row r="21" spans="1:8" ht="17.25" customHeight="1" x14ac:dyDescent="0.15">
      <c r="A21" s="4">
        <v>19</v>
      </c>
      <c r="B21" s="4" t="s">
        <v>26</v>
      </c>
      <c r="C21" s="4">
        <v>0</v>
      </c>
      <c r="D21" s="4">
        <v>4</v>
      </c>
      <c r="E21" s="4">
        <v>0</v>
      </c>
      <c r="F21" s="4">
        <v>0</v>
      </c>
      <c r="G21" s="4">
        <v>5</v>
      </c>
      <c r="H21" s="3">
        <f t="shared" si="0"/>
        <v>1</v>
      </c>
    </row>
    <row r="22" spans="1:8" ht="17.25" customHeight="1" x14ac:dyDescent="0.15">
      <c r="A22" s="4">
        <v>20</v>
      </c>
      <c r="B22" s="4" t="s">
        <v>27</v>
      </c>
      <c r="C22" s="4">
        <v>0</v>
      </c>
      <c r="D22" s="4">
        <v>1</v>
      </c>
      <c r="E22" s="4">
        <v>0</v>
      </c>
      <c r="F22" s="4">
        <v>0</v>
      </c>
      <c r="G22" s="4">
        <v>3</v>
      </c>
      <c r="H22" s="3">
        <f t="shared" si="0"/>
        <v>1</v>
      </c>
    </row>
    <row r="23" spans="1:8" ht="17.25" customHeight="1" x14ac:dyDescent="0.15">
      <c r="A23" s="4">
        <v>21</v>
      </c>
      <c r="B23" s="4" t="s">
        <v>28</v>
      </c>
      <c r="C23" s="4">
        <v>1</v>
      </c>
      <c r="D23" s="4">
        <v>0</v>
      </c>
      <c r="E23" s="4">
        <v>0</v>
      </c>
      <c r="F23" s="4">
        <v>0</v>
      </c>
      <c r="G23" s="4">
        <v>2</v>
      </c>
      <c r="H23" s="3">
        <f t="shared" si="0"/>
        <v>1</v>
      </c>
    </row>
    <row r="24" spans="1:8" ht="17.25" customHeight="1" x14ac:dyDescent="0.15">
      <c r="A24" s="4">
        <v>22</v>
      </c>
      <c r="B24" s="2" t="s">
        <v>29</v>
      </c>
      <c r="C24" s="2">
        <v>1</v>
      </c>
      <c r="D24" s="2">
        <v>0</v>
      </c>
      <c r="E24" s="2">
        <v>1</v>
      </c>
      <c r="F24" s="2">
        <v>0</v>
      </c>
      <c r="G24" s="2">
        <v>11</v>
      </c>
      <c r="H24" s="3">
        <f t="shared" si="0"/>
        <v>0.5</v>
      </c>
    </row>
    <row r="25" spans="1:8" ht="17.25" customHeight="1" x14ac:dyDescent="0.15">
      <c r="A25" s="4">
        <v>23</v>
      </c>
      <c r="B25" s="4" t="s">
        <v>30</v>
      </c>
      <c r="C25" s="4">
        <v>0</v>
      </c>
      <c r="D25" s="4">
        <v>1</v>
      </c>
      <c r="E25" s="4">
        <v>0</v>
      </c>
      <c r="F25" s="4">
        <v>0</v>
      </c>
      <c r="G25" s="4">
        <v>2.1</v>
      </c>
      <c r="H25" s="3">
        <f t="shared" si="0"/>
        <v>1</v>
      </c>
    </row>
    <row r="26" spans="1:8" ht="17.25" customHeight="1" x14ac:dyDescent="0.15">
      <c r="A26" s="4">
        <v>24</v>
      </c>
      <c r="B26" s="4" t="s">
        <v>31</v>
      </c>
      <c r="C26" s="4">
        <v>2</v>
      </c>
      <c r="D26" s="4">
        <v>6</v>
      </c>
      <c r="E26" s="4">
        <v>3</v>
      </c>
      <c r="F26" s="4">
        <v>0</v>
      </c>
      <c r="G26" s="5">
        <v>32.1</v>
      </c>
      <c r="H26" s="3">
        <f t="shared" si="0"/>
        <v>0.72727272727272729</v>
      </c>
    </row>
    <row r="27" spans="1:8" ht="17.25" customHeight="1" x14ac:dyDescent="0.15">
      <c r="A27" s="4">
        <v>25</v>
      </c>
      <c r="B27" s="4" t="s">
        <v>32</v>
      </c>
      <c r="C27" s="4">
        <v>0</v>
      </c>
      <c r="D27" s="4">
        <v>1</v>
      </c>
      <c r="E27" s="4">
        <v>0</v>
      </c>
      <c r="F27" s="4">
        <v>0</v>
      </c>
      <c r="G27" s="4">
        <v>2</v>
      </c>
      <c r="H27" s="3">
        <f t="shared" si="0"/>
        <v>1</v>
      </c>
    </row>
    <row r="28" spans="1:8" ht="17.25" customHeight="1" x14ac:dyDescent="0.15">
      <c r="A28" s="4">
        <v>26</v>
      </c>
      <c r="B28" s="4" t="s">
        <v>33</v>
      </c>
      <c r="C28" s="4">
        <v>1</v>
      </c>
      <c r="D28" s="4">
        <v>5</v>
      </c>
      <c r="E28" s="4">
        <v>1</v>
      </c>
      <c r="F28" s="4">
        <v>0</v>
      </c>
      <c r="G28" s="4">
        <v>21</v>
      </c>
      <c r="H28" s="3">
        <f t="shared" si="0"/>
        <v>0.8571428571428571</v>
      </c>
    </row>
    <row r="29" spans="1:8" ht="17.25" customHeight="1" x14ac:dyDescent="0.15">
      <c r="A29" s="4">
        <v>27</v>
      </c>
      <c r="B29" s="4" t="s">
        <v>34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3">
        <v>0</v>
      </c>
    </row>
    <row r="30" spans="1:8" ht="17.25" customHeight="1" x14ac:dyDescent="0.15">
      <c r="A30" s="4">
        <v>28</v>
      </c>
      <c r="B30" s="4" t="s">
        <v>35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3">
        <v>0</v>
      </c>
    </row>
    <row r="31" spans="1:8" ht="17.25" customHeight="1" x14ac:dyDescent="0.15">
      <c r="A31" s="4">
        <v>29</v>
      </c>
      <c r="B31" s="4" t="s">
        <v>36</v>
      </c>
      <c r="C31" s="4">
        <v>1</v>
      </c>
      <c r="D31" s="4">
        <v>0</v>
      </c>
      <c r="E31" s="4">
        <v>0</v>
      </c>
      <c r="F31" s="4">
        <v>0</v>
      </c>
      <c r="G31" s="4">
        <v>5</v>
      </c>
      <c r="H31" s="3">
        <f t="shared" si="0"/>
        <v>1</v>
      </c>
    </row>
    <row r="32" spans="1:8" ht="17.25" customHeight="1" x14ac:dyDescent="0.15">
      <c r="A32" s="4">
        <v>30</v>
      </c>
      <c r="B32" s="4" t="s">
        <v>37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3">
        <v>0</v>
      </c>
    </row>
    <row r="33" spans="1:8" ht="17.25" customHeight="1" x14ac:dyDescent="0.15">
      <c r="A33" s="4">
        <v>31</v>
      </c>
      <c r="B33" s="4" t="s">
        <v>38</v>
      </c>
      <c r="C33" s="4">
        <v>0</v>
      </c>
      <c r="D33" s="4">
        <v>2</v>
      </c>
      <c r="E33" s="4">
        <v>1</v>
      </c>
      <c r="F33" s="4">
        <v>0</v>
      </c>
      <c r="G33" s="4">
        <v>14</v>
      </c>
      <c r="H33" s="3">
        <f t="shared" si="0"/>
        <v>0.66666666666666663</v>
      </c>
    </row>
    <row r="34" spans="1:8" ht="17.25" customHeight="1" x14ac:dyDescent="0.15">
      <c r="A34" s="4">
        <v>32</v>
      </c>
      <c r="B34" s="4" t="s">
        <v>39</v>
      </c>
      <c r="C34" s="4">
        <v>0</v>
      </c>
      <c r="D34" s="4">
        <v>5</v>
      </c>
      <c r="E34" s="4">
        <v>2</v>
      </c>
      <c r="F34" s="4">
        <v>0</v>
      </c>
      <c r="G34" s="4">
        <v>14</v>
      </c>
      <c r="H34" s="3">
        <f t="shared" si="0"/>
        <v>0.7142857142857143</v>
      </c>
    </row>
    <row r="35" spans="1:8" ht="17.25" customHeight="1" x14ac:dyDescent="0.15">
      <c r="A35" s="4">
        <v>33</v>
      </c>
      <c r="B35" s="4" t="s">
        <v>40</v>
      </c>
      <c r="C35" s="4">
        <v>2</v>
      </c>
      <c r="D35" s="4">
        <v>3</v>
      </c>
      <c r="E35" s="4">
        <v>1</v>
      </c>
      <c r="F35" s="4">
        <v>0</v>
      </c>
      <c r="G35" s="4">
        <v>13</v>
      </c>
      <c r="H35" s="3">
        <f t="shared" si="0"/>
        <v>0.83333333333333337</v>
      </c>
    </row>
    <row r="36" spans="1:8" ht="17.25" customHeight="1" x14ac:dyDescent="0.15">
      <c r="A36" s="4">
        <v>34</v>
      </c>
      <c r="B36" s="4" t="s">
        <v>41</v>
      </c>
      <c r="C36" s="4">
        <v>1</v>
      </c>
      <c r="D36" s="4">
        <v>2</v>
      </c>
      <c r="E36" s="4">
        <v>1</v>
      </c>
      <c r="F36" s="4">
        <v>0</v>
      </c>
      <c r="G36" s="4">
        <v>15</v>
      </c>
      <c r="H36" s="3">
        <f t="shared" si="0"/>
        <v>0.75</v>
      </c>
    </row>
    <row r="37" spans="1:8" ht="17.25" customHeight="1" x14ac:dyDescent="0.15">
      <c r="A37" s="4">
        <v>35</v>
      </c>
      <c r="B37" s="4" t="s">
        <v>42</v>
      </c>
      <c r="C37" s="4">
        <v>0</v>
      </c>
      <c r="D37" s="4">
        <v>1</v>
      </c>
      <c r="E37" s="4">
        <v>1</v>
      </c>
      <c r="F37" s="4">
        <v>0</v>
      </c>
      <c r="G37" s="4">
        <v>10</v>
      </c>
      <c r="H37" s="3">
        <f t="shared" si="0"/>
        <v>0.5</v>
      </c>
    </row>
    <row r="38" spans="1:8" ht="17.25" customHeight="1" x14ac:dyDescent="0.15">
      <c r="A38" s="4">
        <v>36</v>
      </c>
      <c r="B38" s="4" t="s">
        <v>43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3">
        <v>0</v>
      </c>
    </row>
    <row r="39" spans="1:8" ht="17.25" customHeight="1" x14ac:dyDescent="0.15">
      <c r="A39" s="4">
        <v>37</v>
      </c>
      <c r="B39" s="4" t="s">
        <v>44</v>
      </c>
      <c r="C39" s="4">
        <v>0</v>
      </c>
      <c r="D39" s="4">
        <v>0</v>
      </c>
      <c r="E39" s="4">
        <v>3</v>
      </c>
      <c r="F39" s="4">
        <v>0</v>
      </c>
      <c r="G39" s="4">
        <v>3</v>
      </c>
      <c r="H39" s="3">
        <f t="shared" si="0"/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workbookViewId="0">
      <selection activeCell="U1" sqref="U1"/>
    </sheetView>
  </sheetViews>
  <sheetFormatPr defaultRowHeight="12.75" x14ac:dyDescent="0.15"/>
  <cols>
    <col min="1" max="1" width="2.96484375" customWidth="1"/>
    <col min="2" max="2" width="21.57421875" customWidth="1"/>
    <col min="3" max="3" width="3.7734375" customWidth="1"/>
    <col min="4" max="5" width="2.96484375" customWidth="1"/>
    <col min="6" max="6" width="3.50390625" customWidth="1"/>
    <col min="7" max="7" width="4.58203125" customWidth="1"/>
    <col min="8" max="10" width="3.50390625" customWidth="1"/>
    <col min="11" max="11" width="7.01171875" customWidth="1"/>
    <col min="12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11" ht="18.75" thickBot="1" x14ac:dyDescent="0.25">
      <c r="B1" s="46" t="s">
        <v>146</v>
      </c>
      <c r="C1" s="47"/>
      <c r="D1" s="47"/>
      <c r="E1" s="47"/>
      <c r="F1" s="47"/>
      <c r="G1" s="47"/>
      <c r="H1" s="47"/>
      <c r="I1" s="47"/>
      <c r="J1" s="47"/>
      <c r="K1" s="48"/>
    </row>
    <row r="2" spans="1:11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147</v>
      </c>
      <c r="I2" s="1" t="s">
        <v>57</v>
      </c>
      <c r="J2" s="16" t="s">
        <v>58</v>
      </c>
      <c r="K2" s="1" t="s">
        <v>7</v>
      </c>
    </row>
    <row r="3" spans="1:11" ht="17.25" customHeight="1" x14ac:dyDescent="0.15">
      <c r="A3" s="4">
        <v>1</v>
      </c>
      <c r="B3" s="2" t="s">
        <v>8</v>
      </c>
      <c r="C3" s="2">
        <v>11</v>
      </c>
      <c r="D3" s="2">
        <v>2</v>
      </c>
      <c r="E3" s="2">
        <v>1</v>
      </c>
      <c r="F3" s="2">
        <v>0</v>
      </c>
      <c r="G3" s="2">
        <v>10</v>
      </c>
      <c r="H3" s="2">
        <v>1</v>
      </c>
      <c r="I3" s="2">
        <v>6</v>
      </c>
      <c r="J3" s="17">
        <v>2</v>
      </c>
      <c r="K3" s="3">
        <f>(C3+D3+J3)/(C3+D3+E3+J3+I3+H3)</f>
        <v>0.65217391304347827</v>
      </c>
    </row>
    <row r="4" spans="1:11" ht="17.25" customHeight="1" x14ac:dyDescent="0.15">
      <c r="A4" s="4">
        <v>2</v>
      </c>
      <c r="B4" s="4" t="s">
        <v>9</v>
      </c>
      <c r="C4" s="4">
        <v>38</v>
      </c>
      <c r="D4" s="4">
        <v>9</v>
      </c>
      <c r="E4" s="4">
        <v>2</v>
      </c>
      <c r="F4" s="4">
        <v>0</v>
      </c>
      <c r="G4" s="4">
        <v>37</v>
      </c>
      <c r="H4" s="4">
        <v>2</v>
      </c>
      <c r="I4" s="4">
        <v>15</v>
      </c>
      <c r="J4" s="18">
        <v>7</v>
      </c>
      <c r="K4" s="3">
        <f t="shared" ref="K4:K19" si="0">(C4+D4+J4)/(C4+D4+E4+J4+I4+H4)</f>
        <v>0.73972602739726023</v>
      </c>
    </row>
    <row r="5" spans="1:11" ht="17.25" customHeight="1" x14ac:dyDescent="0.15">
      <c r="A5" s="4">
        <v>3</v>
      </c>
      <c r="B5" s="4" t="s">
        <v>67</v>
      </c>
      <c r="C5" s="4">
        <v>32</v>
      </c>
      <c r="D5" s="4">
        <v>5</v>
      </c>
      <c r="E5" s="4">
        <v>1</v>
      </c>
      <c r="F5" s="4">
        <v>0</v>
      </c>
      <c r="G5" s="4">
        <v>30</v>
      </c>
      <c r="H5" s="4">
        <v>1</v>
      </c>
      <c r="I5" s="4">
        <v>14</v>
      </c>
      <c r="J5" s="18">
        <v>2</v>
      </c>
      <c r="K5" s="3">
        <f t="shared" si="0"/>
        <v>0.70909090909090911</v>
      </c>
    </row>
    <row r="6" spans="1:11" ht="17.25" customHeight="1" x14ac:dyDescent="0.15">
      <c r="A6" s="4">
        <v>4</v>
      </c>
      <c r="B6" s="4" t="s">
        <v>68</v>
      </c>
      <c r="C6" s="4">
        <v>16</v>
      </c>
      <c r="D6" s="4">
        <v>1</v>
      </c>
      <c r="E6" s="4">
        <v>1</v>
      </c>
      <c r="F6" s="4">
        <v>0</v>
      </c>
      <c r="G6" s="4">
        <v>13</v>
      </c>
      <c r="H6" s="4">
        <v>1</v>
      </c>
      <c r="I6" s="4">
        <v>7</v>
      </c>
      <c r="J6" s="18">
        <v>1</v>
      </c>
      <c r="K6" s="3">
        <f t="shared" si="0"/>
        <v>0.66666666666666663</v>
      </c>
    </row>
    <row r="7" spans="1:11" ht="17.25" customHeight="1" x14ac:dyDescent="0.15">
      <c r="A7" s="4">
        <v>5</v>
      </c>
      <c r="B7" s="4" t="s">
        <v>79</v>
      </c>
      <c r="C7" s="4">
        <v>86</v>
      </c>
      <c r="D7" s="4">
        <v>13</v>
      </c>
      <c r="E7" s="4">
        <v>10</v>
      </c>
      <c r="F7" s="4">
        <v>0</v>
      </c>
      <c r="G7" s="5">
        <v>58.1</v>
      </c>
      <c r="H7" s="4">
        <v>21</v>
      </c>
      <c r="I7" s="4">
        <v>44</v>
      </c>
      <c r="J7" s="18">
        <v>11</v>
      </c>
      <c r="K7" s="3">
        <f t="shared" si="0"/>
        <v>0.59459459459459463</v>
      </c>
    </row>
    <row r="8" spans="1:11" ht="17.25" customHeight="1" x14ac:dyDescent="0.15">
      <c r="A8" s="4">
        <v>6</v>
      </c>
      <c r="B8" s="21" t="s">
        <v>73</v>
      </c>
      <c r="C8" s="21">
        <v>47</v>
      </c>
      <c r="D8" s="21">
        <v>5</v>
      </c>
      <c r="E8" s="21">
        <v>3</v>
      </c>
      <c r="F8" s="21">
        <v>0</v>
      </c>
      <c r="G8" s="28">
        <v>34.200000000000003</v>
      </c>
      <c r="H8" s="21">
        <v>1</v>
      </c>
      <c r="I8" s="21">
        <v>21</v>
      </c>
      <c r="J8" s="40">
        <v>2</v>
      </c>
      <c r="K8" s="27">
        <f t="shared" si="0"/>
        <v>0.68354430379746833</v>
      </c>
    </row>
    <row r="9" spans="1:11" ht="17.25" customHeight="1" x14ac:dyDescent="0.15">
      <c r="A9" s="4">
        <v>7</v>
      </c>
      <c r="B9" s="4" t="s">
        <v>82</v>
      </c>
      <c r="C9" s="4">
        <v>3</v>
      </c>
      <c r="D9" s="4">
        <v>1</v>
      </c>
      <c r="E9" s="4">
        <v>0</v>
      </c>
      <c r="F9" s="4">
        <v>0</v>
      </c>
      <c r="G9" s="4">
        <v>7</v>
      </c>
      <c r="H9" s="4">
        <v>3</v>
      </c>
      <c r="I9" s="4">
        <v>3</v>
      </c>
      <c r="J9" s="18">
        <v>0</v>
      </c>
      <c r="K9" s="3">
        <f t="shared" si="0"/>
        <v>0.4</v>
      </c>
    </row>
    <row r="10" spans="1:11" ht="17.25" customHeight="1" x14ac:dyDescent="0.15">
      <c r="A10" s="4">
        <v>8</v>
      </c>
      <c r="B10" s="4" t="s">
        <v>19</v>
      </c>
      <c r="C10" s="4">
        <v>37</v>
      </c>
      <c r="D10" s="4">
        <v>8</v>
      </c>
      <c r="E10" s="4">
        <v>2</v>
      </c>
      <c r="F10" s="4">
        <v>0</v>
      </c>
      <c r="G10" s="4">
        <v>43</v>
      </c>
      <c r="H10" s="4">
        <v>10</v>
      </c>
      <c r="I10" s="4">
        <v>42</v>
      </c>
      <c r="J10" s="18">
        <v>4</v>
      </c>
      <c r="K10" s="3">
        <f t="shared" si="0"/>
        <v>0.47572815533980584</v>
      </c>
    </row>
    <row r="11" spans="1:11" ht="17.25" customHeight="1" x14ac:dyDescent="0.15">
      <c r="A11" s="4">
        <v>9</v>
      </c>
      <c r="B11" s="4" t="s">
        <v>78</v>
      </c>
      <c r="C11" s="4">
        <v>15</v>
      </c>
      <c r="D11" s="4">
        <v>2</v>
      </c>
      <c r="E11" s="4">
        <v>2</v>
      </c>
      <c r="F11" s="4">
        <v>0</v>
      </c>
      <c r="G11" s="4">
        <v>21</v>
      </c>
      <c r="H11" s="4">
        <v>13</v>
      </c>
      <c r="I11" s="4">
        <v>28</v>
      </c>
      <c r="J11" s="18">
        <v>0</v>
      </c>
      <c r="K11" s="3">
        <f t="shared" si="0"/>
        <v>0.28333333333333333</v>
      </c>
    </row>
    <row r="12" spans="1:11" ht="17.25" customHeight="1" x14ac:dyDescent="0.15">
      <c r="A12" s="4">
        <v>10</v>
      </c>
      <c r="B12" s="4" t="s">
        <v>20</v>
      </c>
      <c r="C12" s="4">
        <v>21</v>
      </c>
      <c r="D12" s="4">
        <v>1</v>
      </c>
      <c r="E12" s="4">
        <v>0</v>
      </c>
      <c r="F12" s="4">
        <v>0</v>
      </c>
      <c r="G12" s="4">
        <v>16</v>
      </c>
      <c r="H12" s="4">
        <v>1</v>
      </c>
      <c r="I12" s="4">
        <v>24</v>
      </c>
      <c r="J12" s="18">
        <v>0</v>
      </c>
      <c r="K12" s="3">
        <f t="shared" si="0"/>
        <v>0.46808510638297873</v>
      </c>
    </row>
    <row r="13" spans="1:11" ht="17.25" customHeight="1" x14ac:dyDescent="0.15">
      <c r="A13" s="4">
        <v>11</v>
      </c>
      <c r="B13" s="4" t="s">
        <v>85</v>
      </c>
      <c r="C13" s="4">
        <v>8</v>
      </c>
      <c r="D13" s="4">
        <v>1</v>
      </c>
      <c r="E13" s="4">
        <v>0</v>
      </c>
      <c r="F13" s="4">
        <v>0</v>
      </c>
      <c r="G13" s="4">
        <v>7.1</v>
      </c>
      <c r="H13" s="4">
        <v>0</v>
      </c>
      <c r="I13" s="4">
        <v>3</v>
      </c>
      <c r="J13" s="18">
        <v>1</v>
      </c>
      <c r="K13" s="3">
        <f t="shared" si="0"/>
        <v>0.76923076923076927</v>
      </c>
    </row>
    <row r="14" spans="1:11" ht="17.25" customHeight="1" x14ac:dyDescent="0.15">
      <c r="A14" s="4">
        <v>12</v>
      </c>
      <c r="B14" s="4" t="s">
        <v>91</v>
      </c>
      <c r="C14" s="4">
        <v>11</v>
      </c>
      <c r="D14" s="4">
        <v>2</v>
      </c>
      <c r="E14" s="4">
        <v>4</v>
      </c>
      <c r="F14" s="4">
        <v>0</v>
      </c>
      <c r="G14" s="4">
        <v>14</v>
      </c>
      <c r="H14" s="4">
        <v>2</v>
      </c>
      <c r="I14" s="4">
        <v>26</v>
      </c>
      <c r="J14" s="18">
        <v>1</v>
      </c>
      <c r="K14" s="3">
        <f t="shared" si="0"/>
        <v>0.30434782608695654</v>
      </c>
    </row>
    <row r="15" spans="1:11" ht="17.25" customHeight="1" x14ac:dyDescent="0.15">
      <c r="A15" s="4">
        <v>13</v>
      </c>
      <c r="B15" s="2" t="s">
        <v>29</v>
      </c>
      <c r="C15" s="2">
        <v>30</v>
      </c>
      <c r="D15" s="2">
        <v>1</v>
      </c>
      <c r="E15" s="2">
        <v>2</v>
      </c>
      <c r="F15" s="2">
        <v>0</v>
      </c>
      <c r="G15" s="15">
        <v>26.2</v>
      </c>
      <c r="H15" s="2">
        <v>5</v>
      </c>
      <c r="I15" s="4">
        <v>40</v>
      </c>
      <c r="J15" s="18">
        <v>1</v>
      </c>
      <c r="K15" s="3">
        <f t="shared" si="0"/>
        <v>0.4050632911392405</v>
      </c>
    </row>
    <row r="16" spans="1:11" ht="17.25" customHeight="1" x14ac:dyDescent="0.15">
      <c r="A16" s="4">
        <v>14</v>
      </c>
      <c r="B16" s="4" t="s">
        <v>34</v>
      </c>
      <c r="C16" s="4">
        <v>30</v>
      </c>
      <c r="D16" s="4">
        <v>4</v>
      </c>
      <c r="E16" s="4">
        <v>1</v>
      </c>
      <c r="F16" s="4">
        <v>0</v>
      </c>
      <c r="G16" s="5">
        <v>20.100000000000001</v>
      </c>
      <c r="H16" s="4">
        <v>3</v>
      </c>
      <c r="I16" s="4">
        <v>32</v>
      </c>
      <c r="J16" s="18">
        <v>2</v>
      </c>
      <c r="K16" s="3">
        <f t="shared" si="0"/>
        <v>0.5</v>
      </c>
    </row>
    <row r="17" spans="1:11" ht="17.25" customHeight="1" x14ac:dyDescent="0.15">
      <c r="A17" s="4">
        <v>15</v>
      </c>
      <c r="B17" s="21" t="s">
        <v>114</v>
      </c>
      <c r="C17" s="21">
        <v>0</v>
      </c>
      <c r="D17" s="21">
        <v>0</v>
      </c>
      <c r="E17" s="21">
        <v>0</v>
      </c>
      <c r="F17" s="21">
        <v>0</v>
      </c>
      <c r="G17" s="21">
        <v>2</v>
      </c>
      <c r="H17" s="21">
        <v>0</v>
      </c>
      <c r="I17" s="21">
        <v>0</v>
      </c>
      <c r="J17" s="40">
        <v>0</v>
      </c>
      <c r="K17" s="27">
        <v>0</v>
      </c>
    </row>
    <row r="18" spans="1:11" ht="17.25" customHeight="1" x14ac:dyDescent="0.15">
      <c r="A18" s="4">
        <v>16</v>
      </c>
      <c r="B18" s="4" t="s">
        <v>127</v>
      </c>
      <c r="C18" s="4">
        <v>10</v>
      </c>
      <c r="D18" s="4">
        <v>1</v>
      </c>
      <c r="E18" s="4">
        <v>0</v>
      </c>
      <c r="F18" s="4">
        <v>1</v>
      </c>
      <c r="G18" s="4">
        <v>9</v>
      </c>
      <c r="H18" s="4">
        <v>0</v>
      </c>
      <c r="I18" s="4">
        <v>19</v>
      </c>
      <c r="J18" s="18">
        <v>0</v>
      </c>
      <c r="K18" s="3">
        <f t="shared" si="0"/>
        <v>0.36666666666666664</v>
      </c>
    </row>
    <row r="19" spans="1:11" ht="17.25" customHeight="1" x14ac:dyDescent="0.15">
      <c r="A19" s="4">
        <v>17</v>
      </c>
      <c r="B19" s="21" t="s">
        <v>99</v>
      </c>
      <c r="C19" s="21">
        <v>29</v>
      </c>
      <c r="D19" s="21">
        <v>4</v>
      </c>
      <c r="E19" s="21">
        <v>3</v>
      </c>
      <c r="F19" s="21">
        <v>0</v>
      </c>
      <c r="G19" s="28">
        <v>40.1</v>
      </c>
      <c r="H19" s="21">
        <v>6</v>
      </c>
      <c r="I19" s="21">
        <v>21</v>
      </c>
      <c r="J19" s="40">
        <v>3</v>
      </c>
      <c r="K19" s="27">
        <f t="shared" si="0"/>
        <v>0.54545454545454541</v>
      </c>
    </row>
  </sheetData>
  <mergeCells count="1">
    <mergeCell ref="B1:K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workbookViewId="0">
      <selection activeCell="U1" sqref="U1"/>
    </sheetView>
  </sheetViews>
  <sheetFormatPr defaultRowHeight="12.75" x14ac:dyDescent="0.15"/>
  <cols>
    <col min="1" max="1" width="3.7734375" customWidth="1"/>
    <col min="2" max="2" width="19.95703125" customWidth="1"/>
    <col min="3" max="3" width="3.7734375" customWidth="1"/>
    <col min="4" max="5" width="2.289062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50390625" customWidth="1"/>
    <col min="11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6" t="s">
        <v>148</v>
      </c>
      <c r="C1" s="47"/>
      <c r="D1" s="47"/>
      <c r="E1" s="47"/>
      <c r="F1" s="47"/>
      <c r="G1" s="47"/>
      <c r="H1" s="48"/>
    </row>
    <row r="2" spans="1:8" ht="17.25" customHeight="1" thickBot="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 x14ac:dyDescent="0.15">
      <c r="A3" s="19">
        <v>1</v>
      </c>
      <c r="B3" s="2" t="s">
        <v>67</v>
      </c>
      <c r="C3" s="2">
        <v>36</v>
      </c>
      <c r="D3" s="2">
        <v>2</v>
      </c>
      <c r="E3" s="2">
        <v>0</v>
      </c>
      <c r="F3" s="2">
        <v>0</v>
      </c>
      <c r="G3" s="2">
        <v>35</v>
      </c>
      <c r="H3" s="3">
        <f t="shared" ref="H3:H30" si="0">(C3+D3)/(C3+D3+E3)</f>
        <v>1</v>
      </c>
    </row>
    <row r="4" spans="1:8" ht="17.25" customHeight="1" x14ac:dyDescent="0.15">
      <c r="A4" s="21">
        <v>2</v>
      </c>
      <c r="B4" s="21" t="s">
        <v>94</v>
      </c>
      <c r="C4" s="21">
        <v>33</v>
      </c>
      <c r="D4" s="21">
        <v>0</v>
      </c>
      <c r="E4" s="21">
        <v>1</v>
      </c>
      <c r="F4" s="21">
        <v>0</v>
      </c>
      <c r="G4" s="28">
        <v>27.1</v>
      </c>
      <c r="H4" s="27">
        <f t="shared" si="0"/>
        <v>0.97058823529411764</v>
      </c>
    </row>
    <row r="5" spans="1:8" ht="17.25" customHeight="1" x14ac:dyDescent="0.15">
      <c r="A5" s="19">
        <v>3</v>
      </c>
      <c r="B5" s="4" t="s">
        <v>21</v>
      </c>
      <c r="C5" s="4">
        <v>28</v>
      </c>
      <c r="D5" s="4">
        <v>0</v>
      </c>
      <c r="E5" s="4">
        <v>1</v>
      </c>
      <c r="F5" s="4">
        <v>0</v>
      </c>
      <c r="G5" s="4">
        <v>31</v>
      </c>
      <c r="H5" s="3">
        <f t="shared" si="0"/>
        <v>0.96551724137931039</v>
      </c>
    </row>
    <row r="6" spans="1:8" ht="17.25" customHeight="1" x14ac:dyDescent="0.15">
      <c r="A6" s="19">
        <v>4</v>
      </c>
      <c r="B6" s="4" t="s">
        <v>9</v>
      </c>
      <c r="C6" s="4">
        <v>43</v>
      </c>
      <c r="D6" s="4">
        <v>3</v>
      </c>
      <c r="E6" s="4">
        <v>2</v>
      </c>
      <c r="F6" s="4">
        <v>4</v>
      </c>
      <c r="G6" s="4">
        <v>36</v>
      </c>
      <c r="H6" s="3">
        <f t="shared" si="0"/>
        <v>0.95833333333333337</v>
      </c>
    </row>
    <row r="7" spans="1:8" ht="17.25" customHeight="1" x14ac:dyDescent="0.15">
      <c r="A7" s="19">
        <v>5</v>
      </c>
      <c r="B7" s="4" t="s">
        <v>92</v>
      </c>
      <c r="C7" s="4">
        <v>37</v>
      </c>
      <c r="D7" s="4">
        <v>1</v>
      </c>
      <c r="E7" s="4">
        <v>2</v>
      </c>
      <c r="F7" s="4">
        <v>1</v>
      </c>
      <c r="G7" s="4">
        <v>41</v>
      </c>
      <c r="H7" s="3">
        <f t="shared" si="0"/>
        <v>0.95</v>
      </c>
    </row>
    <row r="8" spans="1:8" ht="17.25" customHeight="1" x14ac:dyDescent="0.15">
      <c r="A8" s="19">
        <v>6</v>
      </c>
      <c r="B8" s="4" t="s">
        <v>130</v>
      </c>
      <c r="C8" s="4">
        <v>16</v>
      </c>
      <c r="D8" s="4">
        <v>0</v>
      </c>
      <c r="E8" s="4">
        <v>1</v>
      </c>
      <c r="F8" s="4">
        <v>0</v>
      </c>
      <c r="G8" s="4">
        <v>12</v>
      </c>
      <c r="H8" s="3">
        <f t="shared" si="0"/>
        <v>0.94117647058823528</v>
      </c>
    </row>
    <row r="9" spans="1:8" ht="17.25" customHeight="1" x14ac:dyDescent="0.15">
      <c r="A9" s="19">
        <v>7</v>
      </c>
      <c r="B9" s="4" t="s">
        <v>78</v>
      </c>
      <c r="C9" s="4">
        <v>13</v>
      </c>
      <c r="D9" s="4">
        <v>0</v>
      </c>
      <c r="E9" s="4">
        <v>1</v>
      </c>
      <c r="F9" s="4">
        <v>0</v>
      </c>
      <c r="G9" s="4">
        <v>14</v>
      </c>
      <c r="H9" s="3">
        <f t="shared" si="0"/>
        <v>0.9285714285714286</v>
      </c>
    </row>
    <row r="10" spans="1:8" ht="17.25" customHeight="1" x14ac:dyDescent="0.15">
      <c r="A10" s="19">
        <v>8</v>
      </c>
      <c r="B10" s="4" t="s">
        <v>30</v>
      </c>
      <c r="C10" s="4">
        <v>11</v>
      </c>
      <c r="D10" s="4">
        <v>0</v>
      </c>
      <c r="E10" s="4">
        <v>1</v>
      </c>
      <c r="F10" s="4">
        <v>0</v>
      </c>
      <c r="G10" s="5">
        <v>18.2</v>
      </c>
      <c r="H10" s="3">
        <f t="shared" si="0"/>
        <v>0.91666666666666663</v>
      </c>
    </row>
    <row r="11" spans="1:8" ht="17.25" customHeight="1" x14ac:dyDescent="0.15">
      <c r="A11" s="21">
        <v>9</v>
      </c>
      <c r="B11" s="21" t="s">
        <v>106</v>
      </c>
      <c r="C11" s="21">
        <v>30</v>
      </c>
      <c r="D11" s="21">
        <v>1</v>
      </c>
      <c r="E11" s="21">
        <v>3</v>
      </c>
      <c r="F11" s="21">
        <v>0</v>
      </c>
      <c r="G11" s="21">
        <v>33</v>
      </c>
      <c r="H11" s="27">
        <f t="shared" si="0"/>
        <v>0.91176470588235292</v>
      </c>
    </row>
    <row r="12" spans="1:8" ht="17.25" customHeight="1" x14ac:dyDescent="0.15">
      <c r="A12" s="19">
        <v>10</v>
      </c>
      <c r="B12" s="4" t="s">
        <v>35</v>
      </c>
      <c r="C12" s="4">
        <v>18</v>
      </c>
      <c r="D12" s="4">
        <v>1</v>
      </c>
      <c r="E12" s="4">
        <v>2</v>
      </c>
      <c r="F12" s="4">
        <v>3</v>
      </c>
      <c r="G12" s="5">
        <v>20.2</v>
      </c>
      <c r="H12" s="3">
        <f t="shared" si="0"/>
        <v>0.90476190476190477</v>
      </c>
    </row>
    <row r="13" spans="1:8" ht="17.25" customHeight="1" x14ac:dyDescent="0.15">
      <c r="A13" s="19">
        <v>11</v>
      </c>
      <c r="B13" s="4" t="s">
        <v>74</v>
      </c>
      <c r="C13" s="4">
        <v>29</v>
      </c>
      <c r="D13" s="4">
        <v>1</v>
      </c>
      <c r="E13" s="4">
        <v>4</v>
      </c>
      <c r="F13" s="4">
        <v>1</v>
      </c>
      <c r="G13" s="5">
        <v>34.200000000000003</v>
      </c>
      <c r="H13" s="3">
        <f t="shared" si="0"/>
        <v>0.88235294117647056</v>
      </c>
    </row>
    <row r="14" spans="1:8" ht="17.25" customHeight="1" x14ac:dyDescent="0.15">
      <c r="A14" s="21">
        <v>12</v>
      </c>
      <c r="B14" s="21" t="s">
        <v>11</v>
      </c>
      <c r="C14" s="21">
        <v>15</v>
      </c>
      <c r="D14" s="21">
        <v>0</v>
      </c>
      <c r="E14" s="21">
        <v>2</v>
      </c>
      <c r="F14" s="21">
        <v>2</v>
      </c>
      <c r="G14" s="28">
        <v>11.1</v>
      </c>
      <c r="H14" s="27">
        <f t="shared" si="0"/>
        <v>0.88235294117647056</v>
      </c>
    </row>
    <row r="15" spans="1:8" ht="17.25" customHeight="1" x14ac:dyDescent="0.15">
      <c r="A15" s="19">
        <v>13</v>
      </c>
      <c r="B15" s="4" t="s">
        <v>116</v>
      </c>
      <c r="C15" s="4">
        <v>11</v>
      </c>
      <c r="D15" s="4">
        <v>0</v>
      </c>
      <c r="E15" s="4">
        <v>2</v>
      </c>
      <c r="F15" s="4">
        <v>0</v>
      </c>
      <c r="G15" s="4">
        <v>11</v>
      </c>
      <c r="H15" s="3">
        <f t="shared" si="0"/>
        <v>0.84615384615384615</v>
      </c>
    </row>
    <row r="16" spans="1:8" ht="17.25" customHeight="1" thickBot="1" x14ac:dyDescent="0.2">
      <c r="A16" s="30">
        <v>14</v>
      </c>
      <c r="B16" s="24" t="s">
        <v>77</v>
      </c>
      <c r="C16" s="24">
        <v>25</v>
      </c>
      <c r="D16" s="24">
        <v>1</v>
      </c>
      <c r="E16" s="24">
        <v>9</v>
      </c>
      <c r="F16" s="24">
        <v>0</v>
      </c>
      <c r="G16" s="24">
        <v>20</v>
      </c>
      <c r="H16" s="26">
        <f t="shared" si="0"/>
        <v>0.74285714285714288</v>
      </c>
    </row>
    <row r="17" spans="1:8" ht="17.25" customHeight="1" x14ac:dyDescent="0.15">
      <c r="A17" s="29">
        <v>15</v>
      </c>
      <c r="B17" s="2" t="s">
        <v>75</v>
      </c>
      <c r="C17" s="2">
        <v>14</v>
      </c>
      <c r="D17" s="2">
        <v>0</v>
      </c>
      <c r="E17" s="2">
        <v>0</v>
      </c>
      <c r="F17" s="2">
        <v>1</v>
      </c>
      <c r="G17" s="2">
        <v>8.1</v>
      </c>
      <c r="H17" s="3">
        <f t="shared" si="0"/>
        <v>1</v>
      </c>
    </row>
    <row r="18" spans="1:8" ht="17.25" customHeight="1" x14ac:dyDescent="0.15">
      <c r="A18" s="19">
        <v>16</v>
      </c>
      <c r="B18" s="4" t="s">
        <v>15</v>
      </c>
      <c r="C18" s="4">
        <v>5</v>
      </c>
      <c r="D18" s="4">
        <v>1</v>
      </c>
      <c r="E18" s="4">
        <v>0</v>
      </c>
      <c r="F18" s="4">
        <v>0</v>
      </c>
      <c r="G18" s="4">
        <v>7</v>
      </c>
      <c r="H18" s="3">
        <f t="shared" si="0"/>
        <v>1</v>
      </c>
    </row>
    <row r="19" spans="1:8" ht="17.25" customHeight="1" x14ac:dyDescent="0.15">
      <c r="A19" s="19">
        <v>17</v>
      </c>
      <c r="B19" s="4" t="s">
        <v>87</v>
      </c>
      <c r="C19" s="4">
        <v>7</v>
      </c>
      <c r="D19" s="4">
        <v>0</v>
      </c>
      <c r="E19" s="4">
        <v>0</v>
      </c>
      <c r="F19" s="4">
        <v>0</v>
      </c>
      <c r="G19" s="4">
        <v>6</v>
      </c>
      <c r="H19" s="3">
        <f t="shared" si="0"/>
        <v>1</v>
      </c>
    </row>
    <row r="20" spans="1:8" ht="17.25" customHeight="1" x14ac:dyDescent="0.15">
      <c r="A20" s="19">
        <v>18</v>
      </c>
      <c r="B20" s="4" t="s">
        <v>31</v>
      </c>
      <c r="C20" s="4">
        <v>5</v>
      </c>
      <c r="D20" s="4">
        <v>0</v>
      </c>
      <c r="E20" s="4">
        <v>0</v>
      </c>
      <c r="F20" s="4">
        <v>0</v>
      </c>
      <c r="G20" s="4">
        <v>4</v>
      </c>
      <c r="H20" s="3">
        <f t="shared" si="0"/>
        <v>1</v>
      </c>
    </row>
    <row r="21" spans="1:8" ht="17.25" customHeight="1" x14ac:dyDescent="0.15">
      <c r="A21" s="19">
        <v>19</v>
      </c>
      <c r="B21" s="4" t="s">
        <v>125</v>
      </c>
      <c r="C21" s="4">
        <v>3</v>
      </c>
      <c r="D21" s="4">
        <v>0</v>
      </c>
      <c r="E21" s="4">
        <v>0</v>
      </c>
      <c r="F21" s="4">
        <v>0</v>
      </c>
      <c r="G21" s="4">
        <v>4</v>
      </c>
      <c r="H21" s="3">
        <f t="shared" si="0"/>
        <v>1</v>
      </c>
    </row>
    <row r="22" spans="1:8" ht="17.25" customHeight="1" x14ac:dyDescent="0.15">
      <c r="A22" s="19">
        <v>20</v>
      </c>
      <c r="B22" s="4" t="s">
        <v>16</v>
      </c>
      <c r="C22" s="4">
        <v>2</v>
      </c>
      <c r="D22" s="4">
        <v>1</v>
      </c>
      <c r="E22" s="4">
        <v>0</v>
      </c>
      <c r="F22" s="4">
        <v>0</v>
      </c>
      <c r="G22" s="4">
        <v>3</v>
      </c>
      <c r="H22" s="3">
        <f t="shared" si="0"/>
        <v>1</v>
      </c>
    </row>
    <row r="23" spans="1:8" ht="17.25" customHeight="1" x14ac:dyDescent="0.15">
      <c r="A23" s="19">
        <v>21</v>
      </c>
      <c r="B23" s="4" t="s">
        <v>12</v>
      </c>
      <c r="C23" s="4">
        <v>3</v>
      </c>
      <c r="D23" s="4">
        <v>0</v>
      </c>
      <c r="E23" s="4">
        <v>0</v>
      </c>
      <c r="F23" s="4">
        <v>0</v>
      </c>
      <c r="G23" s="4">
        <v>2.1</v>
      </c>
      <c r="H23" s="3">
        <f t="shared" si="0"/>
        <v>1</v>
      </c>
    </row>
    <row r="24" spans="1:8" ht="17.25" customHeight="1" x14ac:dyDescent="0.15">
      <c r="A24" s="21">
        <v>22</v>
      </c>
      <c r="B24" s="21" t="s">
        <v>73</v>
      </c>
      <c r="C24" s="21">
        <v>1</v>
      </c>
      <c r="D24" s="21">
        <v>0</v>
      </c>
      <c r="E24" s="21">
        <v>0</v>
      </c>
      <c r="F24" s="21">
        <v>0</v>
      </c>
      <c r="G24" s="21">
        <v>2</v>
      </c>
      <c r="H24" s="27">
        <f t="shared" si="0"/>
        <v>1</v>
      </c>
    </row>
    <row r="25" spans="1:8" ht="17.25" customHeight="1" x14ac:dyDescent="0.15">
      <c r="A25" s="19">
        <v>23</v>
      </c>
      <c r="B25" s="4" t="s">
        <v>71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  <c r="H25" s="3">
        <f t="shared" si="0"/>
        <v>1</v>
      </c>
    </row>
    <row r="26" spans="1:8" ht="17.25" customHeight="1" x14ac:dyDescent="0.15">
      <c r="A26" s="21">
        <v>24</v>
      </c>
      <c r="B26" s="21" t="s">
        <v>22</v>
      </c>
      <c r="C26" s="21">
        <v>1</v>
      </c>
      <c r="D26" s="21">
        <v>0</v>
      </c>
      <c r="E26" s="21">
        <v>0</v>
      </c>
      <c r="F26" s="21">
        <v>0</v>
      </c>
      <c r="G26" s="28">
        <v>0.1</v>
      </c>
      <c r="H26" s="27">
        <f t="shared" si="0"/>
        <v>1</v>
      </c>
    </row>
    <row r="27" spans="1:8" ht="17.25" customHeight="1" x14ac:dyDescent="0.15">
      <c r="A27" s="19">
        <v>25</v>
      </c>
      <c r="B27" s="4" t="s">
        <v>8</v>
      </c>
      <c r="C27" s="4">
        <v>14</v>
      </c>
      <c r="D27" s="4">
        <v>1</v>
      </c>
      <c r="E27" s="4">
        <v>1</v>
      </c>
      <c r="F27" s="4">
        <v>1</v>
      </c>
      <c r="G27" s="4">
        <v>8</v>
      </c>
      <c r="H27" s="3">
        <f>(C27+D27)/(C27+D27+E27)</f>
        <v>0.9375</v>
      </c>
    </row>
    <row r="28" spans="1:8" ht="17.25" customHeight="1" x14ac:dyDescent="0.15">
      <c r="A28" s="19">
        <v>26</v>
      </c>
      <c r="B28" s="4" t="s">
        <v>70</v>
      </c>
      <c r="C28" s="4">
        <v>8</v>
      </c>
      <c r="D28" s="4">
        <v>0</v>
      </c>
      <c r="E28" s="4">
        <v>1</v>
      </c>
      <c r="F28" s="4">
        <v>0</v>
      </c>
      <c r="G28" s="4">
        <v>7</v>
      </c>
      <c r="H28" s="3">
        <f t="shared" si="0"/>
        <v>0.88888888888888884</v>
      </c>
    </row>
    <row r="29" spans="1:8" ht="17.25" customHeight="1" x14ac:dyDescent="0.15">
      <c r="A29" s="19">
        <v>27</v>
      </c>
      <c r="B29" s="4" t="s">
        <v>97</v>
      </c>
      <c r="C29" s="4">
        <v>3</v>
      </c>
      <c r="D29" s="4">
        <v>0</v>
      </c>
      <c r="E29" s="4">
        <v>1</v>
      </c>
      <c r="F29" s="4">
        <v>0</v>
      </c>
      <c r="G29" s="4">
        <v>3</v>
      </c>
      <c r="H29" s="3">
        <f t="shared" si="0"/>
        <v>0.75</v>
      </c>
    </row>
    <row r="30" spans="1:8" ht="17.25" customHeight="1" x14ac:dyDescent="0.15">
      <c r="A30" s="19">
        <v>28</v>
      </c>
      <c r="B30" s="4" t="s">
        <v>17</v>
      </c>
      <c r="C30" s="4">
        <v>2</v>
      </c>
      <c r="D30" s="4">
        <v>0</v>
      </c>
      <c r="E30" s="4">
        <v>1</v>
      </c>
      <c r="F30" s="4">
        <v>0</v>
      </c>
      <c r="G30" s="4">
        <v>3</v>
      </c>
      <c r="H30" s="3">
        <f t="shared" si="0"/>
        <v>0.66666666666666663</v>
      </c>
    </row>
    <row r="31" spans="1:8" ht="17.25" customHeight="1" x14ac:dyDescent="0.15">
      <c r="A31" s="19">
        <v>29</v>
      </c>
      <c r="B31" s="4" t="s">
        <v>90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3"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workbookViewId="0">
      <selection activeCell="U1" sqref="U1"/>
    </sheetView>
  </sheetViews>
  <sheetFormatPr defaultRowHeight="12.75" x14ac:dyDescent="0.15"/>
  <cols>
    <col min="1" max="1" width="3.91015625" customWidth="1"/>
    <col min="2" max="2" width="19.95703125" customWidth="1"/>
    <col min="3" max="3" width="3.7734375" customWidth="1"/>
    <col min="4" max="4" width="2.96484375" customWidth="1"/>
    <col min="5" max="5" width="2.2890625" customWidth="1"/>
    <col min="6" max="6" width="3.50390625" customWidth="1"/>
    <col min="7" max="7" width="4.58203125" customWidth="1"/>
    <col min="8" max="8" width="7.01171875" customWidth="1"/>
    <col min="9" max="9" width="19.01171875" customWidth="1"/>
    <col min="10" max="10" width="3.7734375" customWidth="1"/>
    <col min="11" max="11" width="2.96484375" customWidth="1"/>
    <col min="12" max="12" width="2.2890625" customWidth="1"/>
    <col min="13" max="13" width="3.50390625" customWidth="1"/>
    <col min="14" max="14" width="4.58203125" customWidth="1"/>
    <col min="15" max="15" width="6.3359375" customWidth="1"/>
    <col min="16" max="256" width="11.4609375" customWidth="1"/>
  </cols>
  <sheetData>
    <row r="1" spans="1:8" ht="18.75" thickBot="1" x14ac:dyDescent="0.25">
      <c r="B1" s="49" t="s">
        <v>149</v>
      </c>
      <c r="C1" s="50"/>
      <c r="D1" s="50"/>
      <c r="E1" s="50"/>
      <c r="F1" s="50"/>
      <c r="G1" s="50"/>
      <c r="H1" s="51"/>
    </row>
    <row r="2" spans="1:8" ht="17.25" customHeight="1" thickBot="1" x14ac:dyDescent="0.2">
      <c r="B2" s="41" t="s">
        <v>1</v>
      </c>
      <c r="C2" s="4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4" t="s">
        <v>7</v>
      </c>
    </row>
    <row r="3" spans="1:8" ht="17.25" customHeight="1" x14ac:dyDescent="0.15">
      <c r="A3" s="4">
        <v>1</v>
      </c>
      <c r="B3" s="2" t="s">
        <v>13</v>
      </c>
      <c r="C3" s="2">
        <v>3</v>
      </c>
      <c r="D3" s="2">
        <v>4</v>
      </c>
      <c r="E3" s="2">
        <v>0</v>
      </c>
      <c r="F3" s="2">
        <v>0</v>
      </c>
      <c r="G3" s="15">
        <v>32.200000000000003</v>
      </c>
      <c r="H3" s="3">
        <f t="shared" ref="H3:H30" si="0">(C3+D3)/(C3+D3+E3)</f>
        <v>1</v>
      </c>
    </row>
    <row r="4" spans="1:8" ht="17.25" customHeight="1" x14ac:dyDescent="0.15">
      <c r="A4" s="21">
        <v>2</v>
      </c>
      <c r="B4" s="21" t="s">
        <v>102</v>
      </c>
      <c r="C4" s="21">
        <v>19</v>
      </c>
      <c r="D4" s="21">
        <v>20</v>
      </c>
      <c r="E4" s="21">
        <v>2</v>
      </c>
      <c r="F4" s="21">
        <v>3</v>
      </c>
      <c r="G4" s="21">
        <v>74</v>
      </c>
      <c r="H4" s="27">
        <f t="shared" si="0"/>
        <v>0.95121951219512191</v>
      </c>
    </row>
    <row r="5" spans="1:8" ht="17.25" customHeight="1" x14ac:dyDescent="0.15">
      <c r="A5" s="4">
        <v>3</v>
      </c>
      <c r="B5" s="4" t="s">
        <v>20</v>
      </c>
      <c r="C5" s="4">
        <v>5</v>
      </c>
      <c r="D5" s="4">
        <v>5</v>
      </c>
      <c r="E5" s="4">
        <v>1</v>
      </c>
      <c r="F5" s="4">
        <v>0</v>
      </c>
      <c r="G5" s="5">
        <v>24.2</v>
      </c>
      <c r="H5" s="3">
        <f t="shared" si="0"/>
        <v>0.90909090909090906</v>
      </c>
    </row>
    <row r="6" spans="1:8" ht="17.25" customHeight="1" x14ac:dyDescent="0.15">
      <c r="A6" s="4">
        <v>4</v>
      </c>
      <c r="B6" s="4" t="s">
        <v>69</v>
      </c>
      <c r="C6" s="4">
        <v>4</v>
      </c>
      <c r="D6" s="4">
        <v>5</v>
      </c>
      <c r="E6" s="4">
        <v>1</v>
      </c>
      <c r="F6" s="4">
        <v>0</v>
      </c>
      <c r="G6" s="4">
        <v>27</v>
      </c>
      <c r="H6" s="3">
        <f t="shared" si="0"/>
        <v>0.9</v>
      </c>
    </row>
    <row r="7" spans="1:8" ht="17.25" customHeight="1" x14ac:dyDescent="0.15">
      <c r="A7" s="4">
        <v>5</v>
      </c>
      <c r="B7" s="4" t="s">
        <v>90</v>
      </c>
      <c r="C7" s="4">
        <v>4</v>
      </c>
      <c r="D7" s="4">
        <v>3</v>
      </c>
      <c r="E7" s="4">
        <v>1</v>
      </c>
      <c r="F7" s="4">
        <v>1</v>
      </c>
      <c r="G7" s="4">
        <v>25</v>
      </c>
      <c r="H7" s="3">
        <f t="shared" si="0"/>
        <v>0.875</v>
      </c>
    </row>
    <row r="8" spans="1:8" ht="17.25" customHeight="1" x14ac:dyDescent="0.15">
      <c r="A8" s="4">
        <v>6</v>
      </c>
      <c r="B8" s="4" t="s">
        <v>8</v>
      </c>
      <c r="C8" s="4">
        <v>3</v>
      </c>
      <c r="D8" s="4">
        <v>4</v>
      </c>
      <c r="E8" s="4">
        <v>1</v>
      </c>
      <c r="F8" s="4">
        <v>0</v>
      </c>
      <c r="G8" s="4">
        <v>13</v>
      </c>
      <c r="H8" s="3">
        <f>(C8+D8)/(C8+D8+E8)</f>
        <v>0.875</v>
      </c>
    </row>
    <row r="9" spans="1:8" ht="17.25" customHeight="1" x14ac:dyDescent="0.15">
      <c r="A9" s="4">
        <v>7</v>
      </c>
      <c r="B9" s="4" t="s">
        <v>70</v>
      </c>
      <c r="C9" s="4">
        <v>7</v>
      </c>
      <c r="D9" s="4">
        <v>10</v>
      </c>
      <c r="E9" s="4">
        <v>3</v>
      </c>
      <c r="F9" s="4">
        <v>2</v>
      </c>
      <c r="G9" s="4">
        <v>42</v>
      </c>
      <c r="H9" s="3">
        <f t="shared" si="0"/>
        <v>0.85</v>
      </c>
    </row>
    <row r="10" spans="1:8" ht="17.25" customHeight="1" x14ac:dyDescent="0.15">
      <c r="A10" s="4">
        <v>8</v>
      </c>
      <c r="B10" s="4" t="s">
        <v>87</v>
      </c>
      <c r="C10" s="4">
        <v>8</v>
      </c>
      <c r="D10" s="4">
        <v>2</v>
      </c>
      <c r="E10" s="4">
        <v>2</v>
      </c>
      <c r="F10" s="4">
        <v>0</v>
      </c>
      <c r="G10" s="4">
        <v>32</v>
      </c>
      <c r="H10" s="3">
        <f t="shared" si="0"/>
        <v>0.83333333333333337</v>
      </c>
    </row>
    <row r="11" spans="1:8" ht="17.25" customHeight="1" x14ac:dyDescent="0.15">
      <c r="A11" s="4">
        <v>9</v>
      </c>
      <c r="B11" s="4" t="s">
        <v>38</v>
      </c>
      <c r="C11" s="4">
        <v>4</v>
      </c>
      <c r="D11" s="4">
        <v>6</v>
      </c>
      <c r="E11" s="4">
        <v>3</v>
      </c>
      <c r="F11" s="4">
        <v>0</v>
      </c>
      <c r="G11" s="5">
        <v>17.2</v>
      </c>
      <c r="H11" s="3">
        <f t="shared" si="0"/>
        <v>0.76923076923076927</v>
      </c>
    </row>
    <row r="12" spans="1:8" ht="17.25" customHeight="1" x14ac:dyDescent="0.15">
      <c r="A12" s="4">
        <v>10</v>
      </c>
      <c r="B12" s="4" t="s">
        <v>107</v>
      </c>
      <c r="C12" s="4">
        <v>2</v>
      </c>
      <c r="D12" s="4">
        <v>0</v>
      </c>
      <c r="E12" s="4">
        <v>1</v>
      </c>
      <c r="F12" s="4">
        <v>0</v>
      </c>
      <c r="G12" s="4">
        <v>13</v>
      </c>
      <c r="H12" s="3">
        <f t="shared" si="0"/>
        <v>0.66666666666666663</v>
      </c>
    </row>
    <row r="13" spans="1:8" ht="17.25" customHeight="1" x14ac:dyDescent="0.15">
      <c r="A13" s="4">
        <v>11</v>
      </c>
      <c r="B13" s="4" t="s">
        <v>117</v>
      </c>
      <c r="C13" s="4">
        <v>3</v>
      </c>
      <c r="D13" s="4">
        <v>2</v>
      </c>
      <c r="E13" s="4">
        <v>3</v>
      </c>
      <c r="F13" s="4">
        <v>0</v>
      </c>
      <c r="G13" s="4">
        <v>14</v>
      </c>
      <c r="H13" s="3">
        <f t="shared" si="0"/>
        <v>0.625</v>
      </c>
    </row>
    <row r="14" spans="1:8" ht="17.25" customHeight="1" thickBot="1" x14ac:dyDescent="0.2">
      <c r="A14" s="24">
        <v>12</v>
      </c>
      <c r="B14" s="24" t="s">
        <v>76</v>
      </c>
      <c r="C14" s="24">
        <v>2</v>
      </c>
      <c r="D14" s="24">
        <v>5</v>
      </c>
      <c r="E14" s="24">
        <v>6</v>
      </c>
      <c r="F14" s="24">
        <v>0</v>
      </c>
      <c r="G14" s="24">
        <v>20</v>
      </c>
      <c r="H14" s="26">
        <f t="shared" si="0"/>
        <v>0.53846153846153844</v>
      </c>
    </row>
    <row r="15" spans="1:8" ht="17.25" customHeight="1" x14ac:dyDescent="0.15">
      <c r="A15" s="2">
        <v>13</v>
      </c>
      <c r="B15" s="2" t="s">
        <v>95</v>
      </c>
      <c r="C15" s="2">
        <v>2</v>
      </c>
      <c r="D15" s="2">
        <v>3</v>
      </c>
      <c r="E15" s="2">
        <v>0</v>
      </c>
      <c r="F15" s="2">
        <v>0</v>
      </c>
      <c r="G15" s="2">
        <v>10</v>
      </c>
      <c r="H15" s="3">
        <f t="shared" si="0"/>
        <v>1</v>
      </c>
    </row>
    <row r="16" spans="1:8" ht="17.25" customHeight="1" x14ac:dyDescent="0.15">
      <c r="A16" s="4">
        <v>14</v>
      </c>
      <c r="B16" s="4" t="s">
        <v>133</v>
      </c>
      <c r="C16" s="4">
        <v>3</v>
      </c>
      <c r="D16" s="4">
        <v>1</v>
      </c>
      <c r="E16" s="4">
        <v>0</v>
      </c>
      <c r="F16" s="4">
        <v>0</v>
      </c>
      <c r="G16" s="4">
        <v>7</v>
      </c>
      <c r="H16" s="3">
        <f t="shared" si="0"/>
        <v>1</v>
      </c>
    </row>
    <row r="17" spans="1:8" ht="17.25" customHeight="1" x14ac:dyDescent="0.15">
      <c r="A17" s="4">
        <v>15</v>
      </c>
      <c r="B17" s="4" t="s">
        <v>68</v>
      </c>
      <c r="C17" s="4">
        <v>2</v>
      </c>
      <c r="D17" s="4">
        <v>1</v>
      </c>
      <c r="E17" s="4">
        <v>0</v>
      </c>
      <c r="F17" s="4">
        <v>0</v>
      </c>
      <c r="G17" s="4">
        <v>6</v>
      </c>
      <c r="H17" s="3">
        <f t="shared" si="0"/>
        <v>1</v>
      </c>
    </row>
    <row r="18" spans="1:8" ht="17.25" customHeight="1" x14ac:dyDescent="0.15">
      <c r="A18" s="4">
        <v>16</v>
      </c>
      <c r="B18" s="4" t="s">
        <v>81</v>
      </c>
      <c r="C18" s="4">
        <v>1</v>
      </c>
      <c r="D18" s="4">
        <v>1</v>
      </c>
      <c r="E18" s="4">
        <v>0</v>
      </c>
      <c r="F18" s="4">
        <v>0</v>
      </c>
      <c r="G18" s="4">
        <v>3</v>
      </c>
      <c r="H18" s="3">
        <f t="shared" si="0"/>
        <v>1</v>
      </c>
    </row>
    <row r="19" spans="1:8" ht="17.25" customHeight="1" x14ac:dyDescent="0.15">
      <c r="A19" s="4">
        <v>17</v>
      </c>
      <c r="B19" s="4" t="s">
        <v>39</v>
      </c>
      <c r="C19" s="4">
        <v>1</v>
      </c>
      <c r="D19" s="4">
        <v>1</v>
      </c>
      <c r="E19" s="4">
        <v>0</v>
      </c>
      <c r="F19" s="4">
        <v>1</v>
      </c>
      <c r="G19" s="4">
        <v>3</v>
      </c>
      <c r="H19" s="3">
        <f t="shared" si="0"/>
        <v>1</v>
      </c>
    </row>
    <row r="20" spans="1:8" ht="17.25" customHeight="1" x14ac:dyDescent="0.15">
      <c r="A20" s="4">
        <v>18</v>
      </c>
      <c r="B20" s="4" t="s">
        <v>125</v>
      </c>
      <c r="C20" s="4">
        <v>1</v>
      </c>
      <c r="D20" s="4">
        <v>0</v>
      </c>
      <c r="E20" s="4">
        <v>0</v>
      </c>
      <c r="F20" s="4">
        <v>0</v>
      </c>
      <c r="G20" s="4">
        <v>2</v>
      </c>
      <c r="H20" s="3">
        <f t="shared" si="0"/>
        <v>1</v>
      </c>
    </row>
    <row r="21" spans="1:8" ht="17.25" customHeight="1" x14ac:dyDescent="0.15">
      <c r="A21" s="4">
        <v>19</v>
      </c>
      <c r="B21" s="4" t="s">
        <v>12</v>
      </c>
      <c r="C21" s="4">
        <v>1</v>
      </c>
      <c r="D21" s="4">
        <v>0</v>
      </c>
      <c r="E21" s="4">
        <v>0</v>
      </c>
      <c r="F21" s="4">
        <v>0</v>
      </c>
      <c r="G21" s="5">
        <v>1.1000000000000001</v>
      </c>
      <c r="H21" s="3">
        <f t="shared" si="0"/>
        <v>1</v>
      </c>
    </row>
    <row r="22" spans="1:8" ht="17.25" customHeight="1" x14ac:dyDescent="0.15">
      <c r="A22" s="4">
        <v>20</v>
      </c>
      <c r="B22" s="4" t="s">
        <v>122</v>
      </c>
      <c r="C22" s="4">
        <v>0</v>
      </c>
      <c r="D22" s="4">
        <v>1</v>
      </c>
      <c r="E22" s="4">
        <v>0</v>
      </c>
      <c r="F22" s="4">
        <v>0</v>
      </c>
      <c r="G22" s="4">
        <v>1</v>
      </c>
      <c r="H22" s="3">
        <f t="shared" si="0"/>
        <v>1</v>
      </c>
    </row>
    <row r="23" spans="1:8" ht="17.25" customHeight="1" x14ac:dyDescent="0.15">
      <c r="A23" s="4">
        <v>21</v>
      </c>
      <c r="B23" s="4" t="s">
        <v>84</v>
      </c>
      <c r="C23" s="4">
        <v>1</v>
      </c>
      <c r="D23" s="4">
        <v>0</v>
      </c>
      <c r="E23" s="4">
        <v>1</v>
      </c>
      <c r="F23" s="4">
        <v>0</v>
      </c>
      <c r="G23" s="4">
        <v>8</v>
      </c>
      <c r="H23" s="3">
        <f t="shared" si="0"/>
        <v>0.5</v>
      </c>
    </row>
    <row r="24" spans="1:8" ht="17.25" customHeight="1" x14ac:dyDescent="0.15">
      <c r="A24" s="4">
        <v>22</v>
      </c>
      <c r="B24" s="4" t="s">
        <v>10</v>
      </c>
      <c r="C24" s="4">
        <v>1</v>
      </c>
      <c r="D24" s="4">
        <v>1</v>
      </c>
      <c r="E24" s="4">
        <v>2</v>
      </c>
      <c r="F24" s="4">
        <v>0</v>
      </c>
      <c r="G24" s="4">
        <v>6</v>
      </c>
      <c r="H24" s="3">
        <f t="shared" si="0"/>
        <v>0.5</v>
      </c>
    </row>
    <row r="25" spans="1:8" ht="17.25" customHeight="1" x14ac:dyDescent="0.15">
      <c r="A25" s="4">
        <v>23</v>
      </c>
      <c r="B25" s="4" t="s">
        <v>104</v>
      </c>
      <c r="C25" s="4">
        <v>0</v>
      </c>
      <c r="D25" s="4">
        <v>0</v>
      </c>
      <c r="E25" s="4">
        <v>0</v>
      </c>
      <c r="F25" s="4">
        <v>0</v>
      </c>
      <c r="G25" s="4">
        <v>6</v>
      </c>
      <c r="H25" s="3">
        <v>0</v>
      </c>
    </row>
    <row r="26" spans="1:8" ht="17.25" customHeight="1" x14ac:dyDescent="0.15">
      <c r="A26" s="4">
        <v>24</v>
      </c>
      <c r="B26" s="4" t="s">
        <v>101</v>
      </c>
      <c r="C26" s="4">
        <v>0</v>
      </c>
      <c r="D26" s="4">
        <v>0</v>
      </c>
      <c r="E26" s="4">
        <v>1</v>
      </c>
      <c r="F26" s="4">
        <v>0</v>
      </c>
      <c r="G26" s="4">
        <v>5.0999999999999996</v>
      </c>
      <c r="H26" s="3">
        <f t="shared" si="0"/>
        <v>0</v>
      </c>
    </row>
    <row r="27" spans="1:8" ht="17.25" customHeight="1" x14ac:dyDescent="0.15">
      <c r="A27" s="4">
        <v>25</v>
      </c>
      <c r="B27" s="4" t="s">
        <v>35</v>
      </c>
      <c r="C27" s="4">
        <v>0</v>
      </c>
      <c r="D27" s="4">
        <v>0</v>
      </c>
      <c r="E27" s="4">
        <v>0</v>
      </c>
      <c r="F27" s="4">
        <v>0</v>
      </c>
      <c r="G27" s="4">
        <v>4</v>
      </c>
      <c r="H27" s="3">
        <v>0</v>
      </c>
    </row>
    <row r="28" spans="1:8" ht="17.25" customHeight="1" x14ac:dyDescent="0.15">
      <c r="A28" s="4">
        <v>26</v>
      </c>
      <c r="B28" s="21" t="s">
        <v>108</v>
      </c>
      <c r="C28" s="21">
        <v>0</v>
      </c>
      <c r="D28" s="21">
        <v>0</v>
      </c>
      <c r="E28" s="21">
        <v>0</v>
      </c>
      <c r="F28" s="21">
        <v>0</v>
      </c>
      <c r="G28" s="21">
        <v>3</v>
      </c>
      <c r="H28" s="27">
        <v>0</v>
      </c>
    </row>
    <row r="29" spans="1:8" ht="17.25" customHeight="1" x14ac:dyDescent="0.15">
      <c r="A29" s="4">
        <v>27</v>
      </c>
      <c r="B29" s="4" t="s">
        <v>124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3">
        <v>0</v>
      </c>
    </row>
    <row r="30" spans="1:8" ht="17.25" customHeight="1" x14ac:dyDescent="0.15">
      <c r="A30" s="4">
        <v>28</v>
      </c>
      <c r="B30" s="4" t="s">
        <v>128</v>
      </c>
      <c r="C30" s="4">
        <v>0</v>
      </c>
      <c r="D30" s="4">
        <v>0</v>
      </c>
      <c r="E30" s="4">
        <v>1</v>
      </c>
      <c r="F30" s="4">
        <v>0</v>
      </c>
      <c r="G30" s="4">
        <v>1</v>
      </c>
      <c r="H30" s="3">
        <f t="shared" si="0"/>
        <v>0</v>
      </c>
    </row>
  </sheetData>
  <mergeCells count="1">
    <mergeCell ref="B1:H1"/>
  </mergeCells>
  <pageMargins left="0.75" right="0.75" top="1" bottom="1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Batting nur Cardinals</vt:lpstr>
      <vt:lpstr>Batting nach 2B</vt:lpstr>
      <vt:lpstr>Batting nach OBP</vt:lpstr>
      <vt:lpstr>Batting nach Avg. </vt:lpstr>
      <vt:lpstr>Pitching</vt:lpstr>
      <vt:lpstr>Pitcher</vt:lpstr>
      <vt:lpstr>Catcher</vt:lpstr>
      <vt:lpstr>1st Base</vt:lpstr>
      <vt:lpstr>2nd Base</vt:lpstr>
      <vt:lpstr>3rd Base</vt:lpstr>
      <vt:lpstr>Shortstop</vt:lpstr>
      <vt:lpstr>Leftfield</vt:lpstr>
      <vt:lpstr>Centerfield</vt:lpstr>
      <vt:lpstr>Rightfield</vt:lpstr>
    </vt:vector>
  </TitlesOfParts>
  <Company>Brauerei Frastanz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Müller</dc:creator>
  <cp:lastModifiedBy>X</cp:lastModifiedBy>
  <cp:lastPrinted>2000-09-06T14:41:53Z</cp:lastPrinted>
  <dcterms:created xsi:type="dcterms:W3CDTF">2000-09-04T05:26:20Z</dcterms:created>
  <dcterms:modified xsi:type="dcterms:W3CDTF">2022-01-13T11:38:24Z</dcterms:modified>
</cp:coreProperties>
</file>